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rofili\U470814\Downloads\"/>
    </mc:Choice>
  </mc:AlternateContent>
  <xr:revisionPtr revIDLastSave="0" documentId="13_ncr:1_{7EBCF7DE-0877-4863-83E8-859EEDC65B31}" xr6:coauthVersionLast="47" xr6:coauthVersionMax="47" xr10:uidLastSave="{00000000-0000-0000-0000-000000000000}"/>
  <bookViews>
    <workbookView xWindow="-110" yWindow="-110" windowWidth="19420" windowHeight="10300" xr2:uid="{EBF348DF-E33B-438F-9608-EC1C62A41D7D}"/>
  </bookViews>
  <sheets>
    <sheet name="Servizi non assicurativi" sheetId="1" r:id="rId1"/>
  </sheets>
  <externalReferences>
    <externalReference r:id="rId2"/>
  </externalReferences>
  <definedNames>
    <definedName name="_xlnm._FilterDatabase" localSheetId="0" hidden="1">'Servizi non assicurativi'!$A$3:$H$219</definedName>
  </definedNames>
  <calcPr calcId="191029" iterate="1" iterateCount="13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4" i="1" l="1"/>
  <c r="G194" i="1"/>
  <c r="F194" i="1"/>
  <c r="A194" i="1"/>
  <c r="H183" i="1"/>
  <c r="G183" i="1"/>
  <c r="F183" i="1"/>
  <c r="A183" i="1"/>
  <c r="H169" i="1"/>
  <c r="G169" i="1"/>
  <c r="F169" i="1"/>
  <c r="A169" i="1"/>
  <c r="H165" i="1"/>
  <c r="G165" i="1"/>
  <c r="F165" i="1"/>
  <c r="A165" i="1"/>
  <c r="H162" i="1"/>
  <c r="G162" i="1"/>
  <c r="F162" i="1"/>
  <c r="A162" i="1"/>
  <c r="H161" i="1"/>
  <c r="G161" i="1"/>
  <c r="F161" i="1"/>
  <c r="A161" i="1"/>
  <c r="H150" i="1"/>
  <c r="G150" i="1"/>
  <c r="F150" i="1"/>
  <c r="A150" i="1"/>
  <c r="H149" i="1"/>
  <c r="G149" i="1"/>
  <c r="F149" i="1"/>
  <c r="A149" i="1"/>
  <c r="H143" i="1"/>
  <c r="G143" i="1"/>
  <c r="F143" i="1"/>
  <c r="A143" i="1"/>
  <c r="H141" i="1"/>
  <c r="G141" i="1"/>
  <c r="F141" i="1"/>
  <c r="A141" i="1"/>
  <c r="H138" i="1"/>
  <c r="G138" i="1"/>
  <c r="F138" i="1"/>
  <c r="A138" i="1"/>
  <c r="H137" i="1"/>
  <c r="G137" i="1"/>
  <c r="F137" i="1"/>
  <c r="A137" i="1"/>
  <c r="H131" i="1"/>
  <c r="G131" i="1"/>
  <c r="F131" i="1"/>
  <c r="A131" i="1"/>
  <c r="H126" i="1"/>
  <c r="G126" i="1"/>
  <c r="F126" i="1"/>
  <c r="A126" i="1"/>
  <c r="H118" i="1"/>
  <c r="G118" i="1"/>
  <c r="F118" i="1"/>
  <c r="A118" i="1"/>
  <c r="H116" i="1"/>
  <c r="G116" i="1"/>
  <c r="F116" i="1"/>
  <c r="A116" i="1"/>
  <c r="H114" i="1"/>
  <c r="G114" i="1"/>
  <c r="F114" i="1"/>
  <c r="A114" i="1"/>
  <c r="H113" i="1"/>
  <c r="G113" i="1"/>
  <c r="F113" i="1"/>
  <c r="A113" i="1"/>
  <c r="H112" i="1"/>
  <c r="G112" i="1"/>
  <c r="F112" i="1"/>
  <c r="A112" i="1"/>
  <c r="H106" i="1"/>
  <c r="G106" i="1"/>
  <c r="F106" i="1"/>
  <c r="A106" i="1"/>
  <c r="H105" i="1"/>
  <c r="G105" i="1"/>
  <c r="F105" i="1"/>
  <c r="A105" i="1"/>
  <c r="H103" i="1"/>
  <c r="G103" i="1"/>
  <c r="F103" i="1"/>
  <c r="A103" i="1"/>
  <c r="H95" i="1"/>
  <c r="G95" i="1"/>
  <c r="F95" i="1"/>
  <c r="A95" i="1"/>
  <c r="H93" i="1"/>
  <c r="G93" i="1"/>
  <c r="F93" i="1"/>
  <c r="A93" i="1"/>
  <c r="H89" i="1"/>
  <c r="G89" i="1"/>
  <c r="F89" i="1"/>
  <c r="A89" i="1"/>
  <c r="H88" i="1"/>
  <c r="G88" i="1"/>
  <c r="F88" i="1"/>
  <c r="A88" i="1"/>
  <c r="H86" i="1"/>
  <c r="G86" i="1"/>
  <c r="F86" i="1"/>
  <c r="A86" i="1"/>
  <c r="H85" i="1"/>
  <c r="G85" i="1"/>
  <c r="F85" i="1"/>
  <c r="A85" i="1"/>
  <c r="H84" i="1"/>
  <c r="G84" i="1"/>
  <c r="F84" i="1"/>
  <c r="A84" i="1"/>
  <c r="H81" i="1"/>
  <c r="G81" i="1"/>
  <c r="F81" i="1"/>
  <c r="A81" i="1"/>
  <c r="H80" i="1"/>
  <c r="G80" i="1"/>
  <c r="F80" i="1"/>
  <c r="A80" i="1"/>
  <c r="H75" i="1"/>
  <c r="G75" i="1"/>
  <c r="F75" i="1"/>
  <c r="A75" i="1"/>
  <c r="H72" i="1"/>
  <c r="G72" i="1"/>
  <c r="F72" i="1"/>
  <c r="A72" i="1"/>
  <c r="H71" i="1"/>
  <c r="G71" i="1"/>
  <c r="F71" i="1"/>
  <c r="A71" i="1"/>
  <c r="H70" i="1"/>
  <c r="G70" i="1"/>
  <c r="F70" i="1"/>
  <c r="A70" i="1"/>
  <c r="H68" i="1"/>
  <c r="G68" i="1"/>
  <c r="F68" i="1"/>
  <c r="A68" i="1"/>
  <c r="H64" i="1"/>
  <c r="G64" i="1"/>
  <c r="F64" i="1"/>
  <c r="A64" i="1"/>
  <c r="H61" i="1"/>
  <c r="G61" i="1"/>
  <c r="F61" i="1"/>
  <c r="A61" i="1"/>
  <c r="H58" i="1"/>
  <c r="G58" i="1"/>
  <c r="F58" i="1"/>
  <c r="A58" i="1"/>
  <c r="H57" i="1"/>
  <c r="G57" i="1"/>
  <c r="F57" i="1"/>
  <c r="A57" i="1"/>
  <c r="H54" i="1"/>
  <c r="G54" i="1"/>
  <c r="F54" i="1"/>
  <c r="A54" i="1"/>
  <c r="H53" i="1"/>
  <c r="G53" i="1"/>
  <c r="F53" i="1"/>
  <c r="A53" i="1"/>
  <c r="H51" i="1"/>
  <c r="G51" i="1"/>
  <c r="F51" i="1"/>
  <c r="A51" i="1"/>
  <c r="H50" i="1"/>
  <c r="G50" i="1"/>
  <c r="F50" i="1"/>
  <c r="A50" i="1"/>
  <c r="H48" i="1"/>
  <c r="G48" i="1"/>
  <c r="F48" i="1"/>
  <c r="A48" i="1"/>
  <c r="H47" i="1"/>
  <c r="G47" i="1"/>
  <c r="F47" i="1"/>
  <c r="A47" i="1"/>
  <c r="H45" i="1"/>
  <c r="G45" i="1"/>
  <c r="F45" i="1"/>
  <c r="A45" i="1"/>
  <c r="H42" i="1"/>
  <c r="G42" i="1"/>
  <c r="F42" i="1"/>
  <c r="A42" i="1"/>
  <c r="H41" i="1"/>
  <c r="G41" i="1"/>
  <c r="F41" i="1"/>
  <c r="A41" i="1"/>
  <c r="H40" i="1"/>
  <c r="G40" i="1"/>
  <c r="F40" i="1"/>
  <c r="A40" i="1"/>
  <c r="H39" i="1"/>
  <c r="G39" i="1"/>
  <c r="F39" i="1"/>
  <c r="A39" i="1"/>
  <c r="H38" i="1"/>
  <c r="G38" i="1"/>
  <c r="F38" i="1"/>
  <c r="A38" i="1"/>
  <c r="H37" i="1"/>
  <c r="G37" i="1"/>
  <c r="F37" i="1"/>
  <c r="A37" i="1"/>
  <c r="H36" i="1"/>
  <c r="G36" i="1"/>
  <c r="F36" i="1"/>
  <c r="A36" i="1"/>
  <c r="H35" i="1"/>
  <c r="G35" i="1"/>
  <c r="F35" i="1"/>
  <c r="A35" i="1"/>
  <c r="H34" i="1"/>
  <c r="G34" i="1"/>
  <c r="F34" i="1"/>
  <c r="A34" i="1"/>
  <c r="H32" i="1"/>
  <c r="G32" i="1"/>
  <c r="F32" i="1"/>
  <c r="A32" i="1"/>
  <c r="H22" i="1"/>
  <c r="G22" i="1"/>
  <c r="F22" i="1"/>
  <c r="A22" i="1"/>
  <c r="H14" i="1"/>
  <c r="G14" i="1"/>
  <c r="F14" i="1"/>
  <c r="A14" i="1"/>
  <c r="H8" i="1"/>
  <c r="G8" i="1"/>
  <c r="F8" i="1"/>
  <c r="A8" i="1"/>
  <c r="H6" i="1"/>
  <c r="G6" i="1"/>
  <c r="F6" i="1"/>
  <c r="A6" i="1"/>
  <c r="H5" i="1"/>
  <c r="G5" i="1"/>
  <c r="F5" i="1"/>
  <c r="A5" i="1"/>
</calcChain>
</file>

<file path=xl/sharedStrings.xml><?xml version="1.0" encoding="utf-8"?>
<sst xmlns="http://schemas.openxmlformats.org/spreadsheetml/2006/main" count="1305" uniqueCount="520">
  <si>
    <r>
      <rPr>
        <b/>
        <sz val="22"/>
        <color theme="0"/>
        <rFont val="Century Gothic"/>
        <family val="2"/>
      </rPr>
      <t>Elenco Strutture Sanitarie convenzionate 
con servizi di Digital Health attivi</t>
    </r>
    <r>
      <rPr>
        <b/>
        <sz val="18"/>
        <color theme="0"/>
        <rFont val="Century Gothic"/>
        <family val="2"/>
      </rPr>
      <t xml:space="preserve"> -</t>
    </r>
    <r>
      <rPr>
        <b/>
        <sz val="10"/>
        <color theme="0"/>
        <rFont val="Century Gothic"/>
        <family val="2"/>
      </rPr>
      <t xml:space="preserve"> </t>
    </r>
    <r>
      <rPr>
        <b/>
        <i/>
        <sz val="10"/>
        <color theme="0"/>
        <rFont val="Century Gothic"/>
        <family val="2"/>
      </rPr>
      <t>Agg. Agosto 2025</t>
    </r>
  </si>
  <si>
    <t>Regione</t>
  </si>
  <si>
    <t>Provincia</t>
  </si>
  <si>
    <t>Comune</t>
  </si>
  <si>
    <t>Denominazione Struttura sanitaria</t>
  </si>
  <si>
    <t>Indirizzo</t>
  </si>
  <si>
    <t>Prenotazione online</t>
  </si>
  <si>
    <t>Gestione Refertazione</t>
  </si>
  <si>
    <t>Televisita specialistica</t>
  </si>
  <si>
    <t>-</t>
  </si>
  <si>
    <t>AUXOLOGICO VIDEO OPINION</t>
  </si>
  <si>
    <t>Collegamento da remoto</t>
  </si>
  <si>
    <t>SI</t>
  </si>
  <si>
    <t>BO</t>
  </si>
  <si>
    <t>Bologna</t>
  </si>
  <si>
    <t>CLINICA PRIVATA VILLALBA</t>
  </si>
  <si>
    <t>Via di Roncrio 25</t>
  </si>
  <si>
    <t>CASA DI CURA VILLA ERBOSA</t>
  </si>
  <si>
    <t>Via dell'Arcoveggio 20/2</t>
  </si>
  <si>
    <t>EMILIA ROMAGNA</t>
  </si>
  <si>
    <t>VILLA TORRI HOSPITAL</t>
  </si>
  <si>
    <t>Viale Quirico Filopanti 12</t>
  </si>
  <si>
    <t>NO</t>
  </si>
  <si>
    <t>Casalecchio di Reno</t>
  </si>
  <si>
    <t>CASA DI CURA VILLA CHIARA</t>
  </si>
  <si>
    <t>Via Porrettana 170</t>
  </si>
  <si>
    <t>FC</t>
  </si>
  <si>
    <t>Castrocaro Terme</t>
  </si>
  <si>
    <t>POLIAMBULATORIO DELLE TERME DI CASTROCARO</t>
  </si>
  <si>
    <t>Viale Marconi, 14/16</t>
  </si>
  <si>
    <t>Forlì</t>
  </si>
  <si>
    <t>PRIMUS FORLI' MEDICAL CENTER</t>
  </si>
  <si>
    <t xml:space="preserve">Via Punta di ferro, 2/c </t>
  </si>
  <si>
    <t>FE</t>
  </si>
  <si>
    <t>Cento</t>
  </si>
  <si>
    <t>CDM CENTO</t>
  </si>
  <si>
    <t>Via Ferrarese 56</t>
  </si>
  <si>
    <t>Ferrara</t>
  </si>
  <si>
    <t>CDM FERRARA</t>
  </si>
  <si>
    <t>Via Giovanni Verga 17-17/A</t>
  </si>
  <si>
    <t>RA</t>
  </si>
  <si>
    <t>Cotignola</t>
  </si>
  <si>
    <t>MARIA CECILIA HOSPITAL S.P.A.</t>
  </si>
  <si>
    <t>Via Corriera, 1</t>
  </si>
  <si>
    <t>Faenza</t>
  </si>
  <si>
    <t>SAN PIER DAMIANO HOSPITAL</t>
  </si>
  <si>
    <t>Via Portisano 1</t>
  </si>
  <si>
    <t>Ravenna</t>
  </si>
  <si>
    <t>RAVENNA MEDICAL CENTER</t>
  </si>
  <si>
    <t>Via Le Corbusier, 41-43</t>
  </si>
  <si>
    <t>RE</t>
  </si>
  <si>
    <t>Reggio Emilia</t>
  </si>
  <si>
    <t>SALUS HOSPITAL</t>
  </si>
  <si>
    <t>Via U. Levi 7</t>
  </si>
  <si>
    <t>FRIULI VENEZIA GIULIA</t>
  </si>
  <si>
    <t>PN</t>
  </si>
  <si>
    <t>Pordenone</t>
  </si>
  <si>
    <t>CDM PORDENONE</t>
  </si>
  <si>
    <t>Via della Ferriera 22/D</t>
  </si>
  <si>
    <t>CDM PORDENONE NAONIS</t>
  </si>
  <si>
    <t>Via Guglielmo Oberdan 7/C</t>
  </si>
  <si>
    <t>Sacile</t>
  </si>
  <si>
    <t>CDM SACILE</t>
  </si>
  <si>
    <t>Via San Liberale 10/A</t>
  </si>
  <si>
    <t>LAZIO</t>
  </si>
  <si>
    <t>RO</t>
  </si>
  <si>
    <t>Roma</t>
  </si>
  <si>
    <t>MATER DEI</t>
  </si>
  <si>
    <t>Via Antonio Bertoloni, 34</t>
  </si>
  <si>
    <t>SALVATOR MUNDI INTERNATIONAL</t>
  </si>
  <si>
    <t>Viale delle Mura Gianicolensi, 67</t>
  </si>
  <si>
    <t>PAIDEIA</t>
  </si>
  <si>
    <t>Via G. Fabbroni 6</t>
  </si>
  <si>
    <t>VILLA TIBERIA HOSPITAL</t>
  </si>
  <si>
    <t>Via Emilio Praga 26</t>
  </si>
  <si>
    <t>MADONNA DELLA FIDUCIA ROMA CORRENTI</t>
  </si>
  <si>
    <t>Via Correnti, 6</t>
  </si>
  <si>
    <t>MADONNA DELLA FIDUCIA ROMA COLLETTA</t>
  </si>
  <si>
    <t>Via Pietro Colletta, 5/B</t>
  </si>
  <si>
    <t>OSPEDALE SAN CARLO DI NANCY</t>
  </si>
  <si>
    <t>Via Aurelia 275</t>
  </si>
  <si>
    <t>ICC - ISTITUTO CLINICO CASALPALOCCO</t>
  </si>
  <si>
    <t>Viale Alessandro Magno, 386</t>
  </si>
  <si>
    <t>LOMBARDIA</t>
  </si>
  <si>
    <t>BG</t>
  </si>
  <si>
    <t>Almè</t>
  </si>
  <si>
    <t>HUMANITAS CARE ALME'</t>
  </si>
  <si>
    <t>Via Castelvaglietti, 2a</t>
  </si>
  <si>
    <t>Bergamo</t>
  </si>
  <si>
    <t>HUMANITAS GAVAZZENI</t>
  </si>
  <si>
    <t>Via Mauro Gavazzeni 21</t>
  </si>
  <si>
    <t>HUMANITAS MEDICAL CARE CAMOZZI</t>
  </si>
  <si>
    <t>Via G. Camozzi, 10</t>
  </si>
  <si>
    <t>HUMANITAS CASTELLI</t>
  </si>
  <si>
    <t xml:space="preserve">Via Giuseppe Mazzini 11 </t>
  </si>
  <si>
    <t>Ponte San Pietro</t>
  </si>
  <si>
    <t>POLICLINICO SAN PIETRO</t>
  </si>
  <si>
    <t>Via Forlanini 15</t>
  </si>
  <si>
    <t>Stezzano</t>
  </si>
  <si>
    <t>SMART CLINIC LE DUE TORRI</t>
  </si>
  <si>
    <t>Via Guzzanica 62/64</t>
  </si>
  <si>
    <t>Treviglio</t>
  </si>
  <si>
    <t>CENTRO DIAGNOSTICO TREVIGLIO</t>
  </si>
  <si>
    <t>Via Rossini 1</t>
  </si>
  <si>
    <t>Zingonia</t>
  </si>
  <si>
    <t>POLICLINICO SAN MARCO</t>
  </si>
  <si>
    <t>Corso Europa 7</t>
  </si>
  <si>
    <t>BS</t>
  </si>
  <si>
    <t>Brescia</t>
  </si>
  <si>
    <t>ISTITUTO CLINICO CITTA' DI BRESCIA</t>
  </si>
  <si>
    <t>Via Gualla 15</t>
  </si>
  <si>
    <t>ISTITUTO CLINICO S. ANNA</t>
  </si>
  <si>
    <t>Via del Franzone 31</t>
  </si>
  <si>
    <t>Ome</t>
  </si>
  <si>
    <t>ISTITUTO CLINICO SAN ROCCO</t>
  </si>
  <si>
    <t>Via dei Sabbioni 24</t>
  </si>
  <si>
    <t>CO</t>
  </si>
  <si>
    <t>Cantu</t>
  </si>
  <si>
    <t>SMART CLINIC CANTU'</t>
  </si>
  <si>
    <t>Corso Europa 23</t>
  </si>
  <si>
    <t>SMART CLINIC CANTU' 2000</t>
  </si>
  <si>
    <t>Como</t>
  </si>
  <si>
    <t>ISTITUTO CLINICO VILLA APRICA</t>
  </si>
  <si>
    <t>Via Castelcarnasino 10</t>
  </si>
  <si>
    <t>AUXOLOGICO COMO</t>
  </si>
  <si>
    <t>Via Pasquale Paoli 6</t>
  </si>
  <si>
    <t>SS9, 100 Ingresso, strada del fiume, 1° piano</t>
  </si>
  <si>
    <t>LC</t>
  </si>
  <si>
    <t>Lecco</t>
  </si>
  <si>
    <t>G.B. MANGIONI HOSPITAL</t>
  </si>
  <si>
    <t>Via Leonardo da Vinci, 49</t>
  </si>
  <si>
    <t>LO</t>
  </si>
  <si>
    <t>Pieve Fissiraga</t>
  </si>
  <si>
    <t>SMART CLINIC PIEVE FISSIRAGA</t>
  </si>
  <si>
    <t>Via delle Nazioni Unite 1</t>
  </si>
  <si>
    <t>San Rocco al Porto</t>
  </si>
  <si>
    <t>CDI SAN ROCCO</t>
  </si>
  <si>
    <t xml:space="preserve"> SS9, 100 Ingresso, strada del fiume</t>
  </si>
  <si>
    <t>MB</t>
  </si>
  <si>
    <t>Brugherio</t>
  </si>
  <si>
    <t>ISTITUTI CLINICI ZUCCHI -  BRUGHERIO</t>
  </si>
  <si>
    <t>Via Tre Re 37</t>
  </si>
  <si>
    <t>Carate Brianza</t>
  </si>
  <si>
    <t>ISTITUTI CLINICI ZUCCHI - CARATE BRIANZA</t>
  </si>
  <si>
    <t>Piazza Madonnina 1</t>
  </si>
  <si>
    <t>Meda</t>
  </si>
  <si>
    <t>AUXOLOGICO MEDA</t>
  </si>
  <si>
    <t>Corso della Resistenza 23</t>
  </si>
  <si>
    <t>Via Pace 18</t>
  </si>
  <si>
    <t>Monza</t>
  </si>
  <si>
    <t>ZUCCHI WELLNESS CLINIC MONZA</t>
  </si>
  <si>
    <t>Via Andrea Appiani 17</t>
  </si>
  <si>
    <t>HUMANITAS MEDICAL CARE MONZA</t>
  </si>
  <si>
    <t>Via Sant'Andrea, 25</t>
  </si>
  <si>
    <t>Varedo</t>
  </si>
  <si>
    <t>SMART CLINIC ESSELUNGA VAREDO</t>
  </si>
  <si>
    <t>Via Pastrengo 111</t>
  </si>
  <si>
    <t>SMART CLINIC VAREDO</t>
  </si>
  <si>
    <t>MI</t>
  </si>
  <si>
    <t>Arese</t>
  </si>
  <si>
    <t>HUMANITAS MEDICAL CARE ARESE</t>
  </si>
  <si>
    <t>Via Giuseppe Eugenio Luraghi, 11</t>
  </si>
  <si>
    <t>Assago</t>
  </si>
  <si>
    <t>HUMANITAS MEDICAL CARE ASSAGO</t>
  </si>
  <si>
    <t xml:space="preserve"> Piazza degli Incontri, 16</t>
  </si>
  <si>
    <t>Bellinzago Lombardo</t>
  </si>
  <si>
    <t>SMART CLINIC LA CORTE LOMBARDA</t>
  </si>
  <si>
    <t>Via Padana Superiore 154</t>
  </si>
  <si>
    <t>SMART CLINIC BELLINZAGO LOMBARDO</t>
  </si>
  <si>
    <t>Bresso</t>
  </si>
  <si>
    <t>HUMANITAS MEDICAL CARE BRESSO</t>
  </si>
  <si>
    <t xml:space="preserve"> Via Patellani, 2</t>
  </si>
  <si>
    <t>Cernusco sul Naviglio</t>
  </si>
  <si>
    <t>CDI CERNUSCO</t>
  </si>
  <si>
    <t>Via Buonarroti, 59</t>
  </si>
  <si>
    <t>Cesano Boscone</t>
  </si>
  <si>
    <t>SMART CLINIC CESANO BOSCONE</t>
  </si>
  <si>
    <t>Via Benedetto Croce 2</t>
  </si>
  <si>
    <t>Corsico</t>
  </si>
  <si>
    <t>CDI CORSICO</t>
  </si>
  <si>
    <t>Via Vecchia Vigevanese, 4</t>
  </si>
  <si>
    <t>Lainate</t>
  </si>
  <si>
    <t>HUMANITAS MEDICAL CARE LAINATE</t>
  </si>
  <si>
    <t>Via Alfonso Lamarmora, 5</t>
  </si>
  <si>
    <t>Legnano</t>
  </si>
  <si>
    <t>CDI LEGNANO</t>
  </si>
  <si>
    <t>Via Olgettina 60</t>
  </si>
  <si>
    <t>Milano</t>
  </si>
  <si>
    <t>CDI BICOCCA</t>
  </si>
  <si>
    <t>Via Temolo 3</t>
  </si>
  <si>
    <t>AUXOLOGICO CAPITANIO</t>
  </si>
  <si>
    <t>Via Mercalli 28</t>
  </si>
  <si>
    <t>AUXOLOGICO ARIOSTO</t>
  </si>
  <si>
    <t>via Ariosto 9 / 13</t>
  </si>
  <si>
    <t>OSPEDALE SAN RAFFAELE TURRO</t>
  </si>
  <si>
    <t>Via Stamira D'Ancona 20</t>
  </si>
  <si>
    <t>AUXOLOGICO MOSE' BIANCHI</t>
  </si>
  <si>
    <t>Via Mosè Bianchi 90</t>
  </si>
  <si>
    <t>OSPEDALE SAN RAFFAELE - SEDE</t>
  </si>
  <si>
    <t>AUXOLOGICO SAN LUCA</t>
  </si>
  <si>
    <t>Piazzale Brescia 20</t>
  </si>
  <si>
    <t>SMART CLINIC MILANO BICOCCA</t>
  </si>
  <si>
    <t>Viale Sarca angolo Via Chiese (all'interno del Bicocca Village, piano terra)</t>
  </si>
  <si>
    <t>CDI SAINT BON</t>
  </si>
  <si>
    <t>Via Simone Saint Bon, 20</t>
  </si>
  <si>
    <t>CDI BIONICS LAVATER</t>
  </si>
  <si>
    <t>Via Giovanni Omboni, 8</t>
  </si>
  <si>
    <t>CASA DI CURA LA MADONNINA</t>
  </si>
  <si>
    <t>Via Quadronno 29</t>
  </si>
  <si>
    <t xml:space="preserve">CDI BIONICS VIALE MONZA </t>
  </si>
  <si>
    <t>Viale Monza, 270</t>
  </si>
  <si>
    <t>HUMANITAS SAN PIO X</t>
  </si>
  <si>
    <t>Via Francesco Nava, 31</t>
  </si>
  <si>
    <t>AUXOLOGICO PROCACCINI</t>
  </si>
  <si>
    <t>Via Giovanni Battista Niccolini, 39</t>
  </si>
  <si>
    <t>HUMANITAS MEDICAL CARE DOMODOSSOLA</t>
  </si>
  <si>
    <t>Via Domodossola, 9/A</t>
  </si>
  <si>
    <t>PUNTI RAF - SANTA CROCE</t>
  </si>
  <si>
    <t>Via S. Croce 10/A</t>
  </si>
  <si>
    <t>OSPEDALE GALEAZZI SANT' AMBROGIO</t>
  </si>
  <si>
    <t>Via Cristina Belgioioso - Ingresso Cargo 8/10 173</t>
  </si>
  <si>
    <t>CDI PELLEGRINO ROSSI</t>
  </si>
  <si>
    <t>Via Pellegrino Rossi, 24</t>
  </si>
  <si>
    <t>CDI PORTA NUOVA</t>
  </si>
  <si>
    <t>Piazza Gae Aulenti, 4</t>
  </si>
  <si>
    <t>PUNTI RAF - RESPIGHI</t>
  </si>
  <si>
    <t>via Respighi 2</t>
  </si>
  <si>
    <t>AUXOLOGICO PIER LOMBARDO</t>
  </si>
  <si>
    <t>Via Pier Lombardo 22</t>
  </si>
  <si>
    <t>SMART CLINIC MILANO CERTOSA</t>
  </si>
  <si>
    <t>Via Palizzi 69</t>
  </si>
  <si>
    <t>HUMANITAS MEDICAL CARE DEANGELI</t>
  </si>
  <si>
    <t>P.za de Angeli Ernesto, 5</t>
  </si>
  <si>
    <t>SMART CLINIC ESSELUNGA MILANO CERTOSA</t>
  </si>
  <si>
    <t>ISTITUTO CLINICO SAN SIRO</t>
  </si>
  <si>
    <t>Via Monreale 18</t>
  </si>
  <si>
    <t>CDI BIONICS NAVIGLI</t>
  </si>
  <si>
    <t>Viale Liguria, 23</t>
  </si>
  <si>
    <t>CDI BIONICS LARGO AUGUSTO</t>
  </si>
  <si>
    <t>Viale Liguria, 23, 20143 Milano MI</t>
  </si>
  <si>
    <t>CDI CITY LIFE</t>
  </si>
  <si>
    <t>Piazza Tre Torri</t>
  </si>
  <si>
    <t>PALAZZO DELLA SALUTE - WELLNESS CLINIC</t>
  </si>
  <si>
    <t>Via Teodorico 25</t>
  </si>
  <si>
    <t>CDI BIONICS CAIROLI</t>
  </si>
  <si>
    <t>Largo Cairoli 2</t>
  </si>
  <si>
    <t>SMART CLINIC MILANO CINQUE GIORNATE</t>
  </si>
  <si>
    <t>Via Pietro Calvi 36</t>
  </si>
  <si>
    <t>HUMANITAS MEDICAL CARE MURAT</t>
  </si>
  <si>
    <t>Via Gioacchino Murat, 13</t>
  </si>
  <si>
    <t>C.so di Porta Vittoria, 5</t>
  </si>
  <si>
    <t>CDI PORTELLO</t>
  </si>
  <si>
    <t>Via Grosotto, 7</t>
  </si>
  <si>
    <t>Piazza Omodei, 1, 20056 Trezzo sull'Adda MI</t>
  </si>
  <si>
    <t>HUMANITAS MEDICAL CARE PREMUDA</t>
  </si>
  <si>
    <t>Viale Premuda, 12</t>
  </si>
  <si>
    <t>AUXOLOGICO CITTA' STUDI ICANS</t>
  </si>
  <si>
    <t>Via Sandro Botticelli, 21</t>
  </si>
  <si>
    <t>CDI BIONICS SYMBIOSIS</t>
  </si>
  <si>
    <t>Via Vezza d'Oglio, 3</t>
  </si>
  <si>
    <t>SMART CLINIC BICOCCA VILLAGE</t>
  </si>
  <si>
    <t>AUXOLOGICO MAGGIOLINA</t>
  </si>
  <si>
    <t>Via Eugenio Pellini 1</t>
  </si>
  <si>
    <t>PUNTO RAF - RESPIGHI</t>
  </si>
  <si>
    <t>SMART CLINIC PIETRO CALVI</t>
  </si>
  <si>
    <t>CDC SAN CAMILLO</t>
  </si>
  <si>
    <t>Via Mauro Macchi 5</t>
  </si>
  <si>
    <t>Pioltello</t>
  </si>
  <si>
    <t>AUXOLOGICO PIOLTELLO</t>
  </si>
  <si>
    <t>Via San Francesco 16</t>
  </si>
  <si>
    <t>Rho</t>
  </si>
  <si>
    <t xml:space="preserve">CDI RHO </t>
  </si>
  <si>
    <t>Via Magenta 41</t>
  </si>
  <si>
    <t>Rozzano</t>
  </si>
  <si>
    <t>IRCCS ISTITUTO CLINICO HUMANITAS RESEARCH HOSPITAL</t>
  </si>
  <si>
    <t>Via Alessandro Manzoni, 56</t>
  </si>
  <si>
    <t>HUMANITAS MEDICAL CARE FIORDALISO</t>
  </si>
  <si>
    <t>Via Eugenio Curiel, 25</t>
  </si>
  <si>
    <t>San Donato Milanese</t>
  </si>
  <si>
    <t>POLICLINICO SAN DONATO</t>
  </si>
  <si>
    <t>Piazza Edmondo Malan 2</t>
  </si>
  <si>
    <t>PUNTI RAF - SAN DONATO</t>
  </si>
  <si>
    <t>Via Alcide De Gasperi 5/A</t>
  </si>
  <si>
    <t>SAN RAFFAELE - SAN DONATO MILANESE</t>
  </si>
  <si>
    <t>Trezzo sull'Adda</t>
  </si>
  <si>
    <t>HUMANITAS MEDICAL CARE TREZZO SULL'ADDA</t>
  </si>
  <si>
    <t xml:space="preserve"> Piazza Omodei, 1</t>
  </si>
  <si>
    <t>PV</t>
  </si>
  <si>
    <t>Pavia</t>
  </si>
  <si>
    <t>ISTITUTO CLINICO CITTA' DI PAVIA</t>
  </si>
  <si>
    <t>Via Parco Vecchio 27</t>
  </si>
  <si>
    <t>CDI PAVIA</t>
  </si>
  <si>
    <t>Viale della Libertà, 83</t>
  </si>
  <si>
    <t>Vigevano</t>
  </si>
  <si>
    <t>ISTITUTO CLINICO BEATO MATTEO</t>
  </si>
  <si>
    <t>Corso Pavia 84</t>
  </si>
  <si>
    <t>VA</t>
  </si>
  <si>
    <t>Besozzo</t>
  </si>
  <si>
    <t>CDI BESOZZO</t>
  </si>
  <si>
    <t>Via XXV Aprile, 6/F</t>
  </si>
  <si>
    <t>Via XXV Aprile 6/G</t>
  </si>
  <si>
    <t>Busto Arsizio</t>
  </si>
  <si>
    <t>HUMANITAS MEDICAL CARE BUSTO ARSIZIO</t>
  </si>
  <si>
    <t xml:space="preserve"> Via Alberto da Giussano, 9</t>
  </si>
  <si>
    <t>Castellanza</t>
  </si>
  <si>
    <t>HUMANITAS MATER DOMINI</t>
  </si>
  <si>
    <t>Via Gerenzano 2</t>
  </si>
  <si>
    <t>Varese</t>
  </si>
  <si>
    <t>HUMANITAS MEDICAL CARE VARESE</t>
  </si>
  <si>
    <t>Via S. Michele Arcangelo, 2</t>
  </si>
  <si>
    <t>SME VARESE POLIAMBULATORIO</t>
  </si>
  <si>
    <t>Via Luigi Sacco, 8</t>
  </si>
  <si>
    <t>CDI VARESE</t>
  </si>
  <si>
    <t>AL</t>
  </si>
  <si>
    <t>Alessandria</t>
  </si>
  <si>
    <t xml:space="preserve">CDC CENTO CANNONI </t>
  </si>
  <si>
    <t>Corso Cento Cannoni 8</t>
  </si>
  <si>
    <t>PIEMONTE</t>
  </si>
  <si>
    <t>Casale Monferrato</t>
  </si>
  <si>
    <t>CDC MARCHINO</t>
  </si>
  <si>
    <t>Viale Ottavio Marchino 28D</t>
  </si>
  <si>
    <t>AT</t>
  </si>
  <si>
    <t>Asti</t>
  </si>
  <si>
    <t xml:space="preserve"> CDC GALILEO FERRARIS</t>
  </si>
  <si>
    <t>Corso Galileo Ferraris 4a</t>
  </si>
  <si>
    <t>CDC GABOTTO</t>
  </si>
  <si>
    <t>Via Ferdinando Gabotto 4</t>
  </si>
  <si>
    <t>BI</t>
  </si>
  <si>
    <t>Biella</t>
  </si>
  <si>
    <t>CDC VOLPI</t>
  </si>
  <si>
    <t>Via Pietro Volpi 2</t>
  </si>
  <si>
    <t>CDC BERTODANO</t>
  </si>
  <si>
    <t>Via Antonio Bertodano 11</t>
  </si>
  <si>
    <t>CN</t>
  </si>
  <si>
    <t>Cuneo</t>
  </si>
  <si>
    <t>CDC GALIMBERTI</t>
  </si>
  <si>
    <t>Piazza Duccio Galimberti 4</t>
  </si>
  <si>
    <t>Novara</t>
  </si>
  <si>
    <t>CDC GNIFFETTI</t>
  </si>
  <si>
    <t>Via Gnifetti 22</t>
  </si>
  <si>
    <t>CDC MARCONI</t>
  </si>
  <si>
    <t>Via G.Marconi 15E</t>
  </si>
  <si>
    <t>TO</t>
  </si>
  <si>
    <t>Moncalieri</t>
  </si>
  <si>
    <t>CDC MONCALIERI</t>
  </si>
  <si>
    <t>Via Martiri della Libertà 9</t>
  </si>
  <si>
    <t>CDC MONCALIERI POLISPECIALISTICO</t>
  </si>
  <si>
    <t>Via Martiri della Libertà N.11</t>
  </si>
  <si>
    <t>Rivoli</t>
  </si>
  <si>
    <t>CDC RIVOLI</t>
  </si>
  <si>
    <t>Corso Francia 10</t>
  </si>
  <si>
    <t>Settimo Torinese</t>
  </si>
  <si>
    <t>CDC CAVOUR</t>
  </si>
  <si>
    <t>Via Cavour 38</t>
  </si>
  <si>
    <t>Torino</t>
  </si>
  <si>
    <t>CDC TORINO CROCE</t>
  </si>
  <si>
    <t>Corso B. Croce 29</t>
  </si>
  <si>
    <t>SMART CLINIC TORINO</t>
  </si>
  <si>
    <t>Via Genova 4</t>
  </si>
  <si>
    <t>CDC COTTOLENGO</t>
  </si>
  <si>
    <t>Via Cottolengo 5</t>
  </si>
  <si>
    <t>CDC TORINO MARGHERITA</t>
  </si>
  <si>
    <t>Corso R.Margherita 136</t>
  </si>
  <si>
    <t>CDC TORINO TOSCANA</t>
  </si>
  <si>
    <t>Corso Toscana 139/1</t>
  </si>
  <si>
    <t>OSPEDALINO KOELLIKER</t>
  </si>
  <si>
    <t>C.so Galileo Ferraris, 247</t>
  </si>
  <si>
    <t>CLINICA SANTA CATERINA DA SIENA</t>
  </si>
  <si>
    <t>Via Villa della Regina, 19</t>
  </si>
  <si>
    <t>CDC TORINO GRAZIOLI</t>
  </si>
  <si>
    <t>Via Don Grazioli 11a</t>
  </si>
  <si>
    <t>CDC TORINO FERRARIS</t>
  </si>
  <si>
    <t>C.so G.Ferraris 36</t>
  </si>
  <si>
    <t>CDC TORINO FABRO</t>
  </si>
  <si>
    <t>Via Antonio Fabro 12b</t>
  </si>
  <si>
    <t>CDC TORINO COTTOLENGO</t>
  </si>
  <si>
    <t>CDC TORINO CERNAIA</t>
  </si>
  <si>
    <t>Via Cernaia 20</t>
  </si>
  <si>
    <t>SMART CLINIC TORINO CARDUCCI</t>
  </si>
  <si>
    <t>CDC TORINO POLLENZO</t>
  </si>
  <si>
    <t>Via Pollenzo 5B</t>
  </si>
  <si>
    <t>CDC TORINO MENABREA</t>
  </si>
  <si>
    <t>Via F. Menabrea,14</t>
  </si>
  <si>
    <t>CDC TORINO MONTECUCCOLI</t>
  </si>
  <si>
    <t>Via Raimondo Montecuccoli 5f</t>
  </si>
  <si>
    <t>VILLA MARIA PIA</t>
  </si>
  <si>
    <t>Strada comunale di Mongreno, 180</t>
  </si>
  <si>
    <t>CDC TORINO ARBORIO</t>
  </si>
  <si>
    <t>Via Arborio 10</t>
  </si>
  <si>
    <t>CDC TORINO LIVORNO</t>
  </si>
  <si>
    <t>Via Livorno 38/D</t>
  </si>
  <si>
    <t>Venaria Reale</t>
  </si>
  <si>
    <t>CDC VENARIA REALE</t>
  </si>
  <si>
    <t>Via Canale 25</t>
  </si>
  <si>
    <t>Volpiano</t>
  </si>
  <si>
    <t>CDC SAN FRANCESCO</t>
  </si>
  <si>
    <t>Via S.Francesco 1</t>
  </si>
  <si>
    <t>VB</t>
  </si>
  <si>
    <t>Verbania</t>
  </si>
  <si>
    <t>AUXOLOGICO VILLA CARAMORA</t>
  </si>
  <si>
    <t>Corso Mameli 199</t>
  </si>
  <si>
    <t>CDC BOCCI</t>
  </si>
  <si>
    <t>Via Sergio Bocci 11</t>
  </si>
  <si>
    <t>VC</t>
  </si>
  <si>
    <t>Vercelli</t>
  </si>
  <si>
    <t>CDC SOLFERINO</t>
  </si>
  <si>
    <t>Piazza Solferino 2</t>
  </si>
  <si>
    <t>PUGLIA</t>
  </si>
  <si>
    <t>BA</t>
  </si>
  <si>
    <t>Bari</t>
  </si>
  <si>
    <t>ANTHEA HOSPITAL</t>
  </si>
  <si>
    <t>Via C. Rosalba, 35/37</t>
  </si>
  <si>
    <t>Conversano</t>
  </si>
  <si>
    <t>VILLA LUCIA HOSPITAL</t>
  </si>
  <si>
    <t>Via Lacalandra, 13</t>
  </si>
  <si>
    <t>LE</t>
  </si>
  <si>
    <t>Lecce</t>
  </si>
  <si>
    <t>CITTA' DI LECCE</t>
  </si>
  <si>
    <t>Via prov. per Arnesano km 4</t>
  </si>
  <si>
    <t>TA</t>
  </si>
  <si>
    <t>Taranto</t>
  </si>
  <si>
    <t>D'AMORE HOSPITAL</t>
  </si>
  <si>
    <t>Viale Magna Grecia 62, Taranto (TA)</t>
  </si>
  <si>
    <t>SICILIA</t>
  </si>
  <si>
    <t>AG</t>
  </si>
  <si>
    <t>Agrigento</t>
  </si>
  <si>
    <t>AGRIGENTO MEDICAL CENTER</t>
  </si>
  <si>
    <t>Viale Leonardo Sciascia 180</t>
  </si>
  <si>
    <t>PA</t>
  </si>
  <si>
    <t>Palermo</t>
  </si>
  <si>
    <t>MARIA ELEONORA HOSPITAL</t>
  </si>
  <si>
    <t>Viale Regione Siciliana, 1571</t>
  </si>
  <si>
    <t>FI</t>
  </si>
  <si>
    <t>Firenze</t>
  </si>
  <si>
    <t>VILLA DONATELLO Presidio di Firenze Centro</t>
  </si>
  <si>
    <t>Viale Matteotti 4</t>
  </si>
  <si>
    <t>TOSCANA</t>
  </si>
  <si>
    <t>Sesto Fiorentino</t>
  </si>
  <si>
    <t>VILLA DONATELLO</t>
  </si>
  <si>
    <t>Via A. Ragionieri 101</t>
  </si>
  <si>
    <t>PT</t>
  </si>
  <si>
    <t>Montecatini Terme</t>
  </si>
  <si>
    <t>CLINICA SANTA RITA</t>
  </si>
  <si>
    <t>P.zza Cesare Battisti n. 9</t>
  </si>
  <si>
    <t>VENETO</t>
  </si>
  <si>
    <t>BL</t>
  </si>
  <si>
    <t>Feltre</t>
  </si>
  <si>
    <t>CDM FELTRE</t>
  </si>
  <si>
    <t>Viale Farra 3</t>
  </si>
  <si>
    <t>PD</t>
  </si>
  <si>
    <t>Padova</t>
  </si>
  <si>
    <t>CDM VILLA MARIA</t>
  </si>
  <si>
    <t>Via delle Melette 20</t>
  </si>
  <si>
    <t>CDM VALEGGIO</t>
  </si>
  <si>
    <t>Via Valeggio 2</t>
  </si>
  <si>
    <t xml:space="preserve">CDM PELLIZZO </t>
  </si>
  <si>
    <t>Via Luigi Pellizzo 3</t>
  </si>
  <si>
    <t>Rovigo</t>
  </si>
  <si>
    <t>CDM ROVIGO</t>
  </si>
  <si>
    <t>Viale Porta Po 56</t>
  </si>
  <si>
    <t>TV</t>
  </si>
  <si>
    <t>Castelfranco Veneto</t>
  </si>
  <si>
    <t>CDM CASTELFRANCO VENETO</t>
  </si>
  <si>
    <t>Via Borgo Treviso 164/E</t>
  </si>
  <si>
    <t>Conegliano</t>
  </si>
  <si>
    <t>CDM CONEGLIANO</t>
  </si>
  <si>
    <t>Viale Venezia 87/A</t>
  </si>
  <si>
    <t>Montebelluna</t>
  </si>
  <si>
    <t>CDM MONTEBELLUNA</t>
  </si>
  <si>
    <t>Via Biagi 1</t>
  </si>
  <si>
    <t>Oderzo</t>
  </si>
  <si>
    <t>CDM ODERZO</t>
  </si>
  <si>
    <t>Via Verdi 69</t>
  </si>
  <si>
    <t>Pieve di Soligo</t>
  </si>
  <si>
    <t>CDM PIEVE DI SOLIGO</t>
  </si>
  <si>
    <t>Corte del Medà 25</t>
  </si>
  <si>
    <t>Preganziol</t>
  </si>
  <si>
    <t>CDM PREGANZIOL</t>
  </si>
  <si>
    <t>Via Dante Alighieri 1</t>
  </si>
  <si>
    <t>Villorba</t>
  </si>
  <si>
    <t>CDM VILLORBA</t>
  </si>
  <si>
    <t>Viale della Repubblica 10/B</t>
  </si>
  <si>
    <t>Vittorio Veneto</t>
  </si>
  <si>
    <t>CDM VITTORIO VENETO</t>
  </si>
  <si>
    <t>Via della Strada Alta 2C</t>
  </si>
  <si>
    <t>VE</t>
  </si>
  <si>
    <t>Marcon</t>
  </si>
  <si>
    <t>CDM MARCON</t>
  </si>
  <si>
    <t>Viale della Stazione 11</t>
  </si>
  <si>
    <t>Mestre</t>
  </si>
  <si>
    <t>Via Nilde Iotti 4</t>
  </si>
  <si>
    <t>CDM MESTRE</t>
  </si>
  <si>
    <t>Viale Ancona 5</t>
  </si>
  <si>
    <t>Portogruaro</t>
  </si>
  <si>
    <t>CDM PORTOGRUARO</t>
  </si>
  <si>
    <t>Viale Trieste 36</t>
  </si>
  <si>
    <t>San Donà Di Piave</t>
  </si>
  <si>
    <t>CDM SANDONA'</t>
  </si>
  <si>
    <t>Via Trasimeno 2</t>
  </si>
  <si>
    <t>VI</t>
  </si>
  <si>
    <t>Bassano del Grappa</t>
  </si>
  <si>
    <t>CDM BASSANO DEL GRAPPA</t>
  </si>
  <si>
    <t>Viale Vicenza 41/43</t>
  </si>
  <si>
    <t>Schio</t>
  </si>
  <si>
    <t>CDM SCHIO</t>
  </si>
  <si>
    <t>Via S.Giovanni Bosco 24/26</t>
  </si>
  <si>
    <t>Thiene</t>
  </si>
  <si>
    <t>CDM THIENE</t>
  </si>
  <si>
    <t>Via Monte Grappa 6</t>
  </si>
  <si>
    <t>Vicenza</t>
  </si>
  <si>
    <t>CDM VICENZA</t>
  </si>
  <si>
    <t>Via Salvatore Quasimodo 55</t>
  </si>
  <si>
    <t>VR</t>
  </si>
  <si>
    <t>Verona</t>
  </si>
  <si>
    <t>OSPEDALE PRIVATO SAN FRANCESCO</t>
  </si>
  <si>
    <t>Corso Venezia 123</t>
  </si>
  <si>
    <t>CLINICA SAN FRANCESCO</t>
  </si>
  <si>
    <t>Via Santini, 8</t>
  </si>
  <si>
    <t xml:space="preserve">SANTA SOFIA </t>
  </si>
  <si>
    <t>Via Eugenio Curiel 21/A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</si>
</sst>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b/>
      <sz val="22"/>
      <color theme="0"/>
      <name val="Century Gothic"/>
      <family val="2"/>
    </font>
    <font>
      <b/>
      <sz val="18"/>
      <color theme="0"/>
      <name val="Century Gothic"/>
      <family val="2"/>
    </font>
    <font>
      <b/>
      <i/>
      <sz val="10"/>
      <color theme="0"/>
      <name val="Century Gothic"/>
      <family val="2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rgb="FFFFFFFF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249977111117893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9">
    <xf numFmtId="0" fontId="0" fillId="0" borderId="0" xfId="0"/>
    <xf numFmtId="0" fontId="8" fillId="0" borderId="0" xfId="2" applyFont="1"/>
    <xf numFmtId="0" fontId="2" fillId="3" borderId="1" xfId="0" applyFont="1" applyFill="1" applyBorder="1" applyAlignment="1">
      <alignment horizontal="left" vertical="top"/>
    </xf>
    <xf numFmtId="0" fontId="9" fillId="4" borderId="1" xfId="2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quotePrefix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0" borderId="0" xfId="0" applyFont="1"/>
    <xf numFmtId="0" fontId="2" fillId="2" borderId="0" xfId="1" applyFont="1" applyFill="1" applyAlignment="1">
      <alignment horizontal="center" vertical="center" wrapText="1"/>
    </xf>
  </cellXfs>
  <cellStyles count="3">
    <cellStyle name="Normal 3" xfId="1" xr:uid="{B67C03C6-E734-405F-AB89-C51E21997EEE}"/>
    <cellStyle name="Normale" xfId="0" builtinId="0"/>
    <cellStyle name="Normale 2 3" xfId="2" xr:uid="{388CC2E1-7022-463B-9F58-7ACC123DC5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1136650</xdr:colOff>
      <xdr:row>0</xdr:row>
      <xdr:rowOff>187501</xdr:rowOff>
    </xdr:from>
    <xdr:ext cx="930146" cy="436564"/>
    <xdr:pic>
      <xdr:nvPicPr>
        <xdr:cNvPr id="2" name="Picture 17" descr="Logo, company name&#10;&#10;Description automatically generated with medium confidence">
          <a:extLst>
            <a:ext uri="{FF2B5EF4-FFF2-40B4-BE49-F238E27FC236}">
              <a16:creationId xmlns:a16="http://schemas.microsoft.com/office/drawing/2014/main" id="{DDC5F445-B522-46BD-A87A-7725F5E1A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2400" y="187501"/>
          <a:ext cx="930146" cy="436564"/>
        </a:xfrm>
        <a:prstGeom prst="rect">
          <a:avLst/>
        </a:prstGeom>
        <a:noFill/>
        <a:ln w="9525" cmpd="sng">
          <a:solidFill>
            <a:srgbClr val="FFFFFF"/>
          </a:solidFill>
          <a:miter lim="800000"/>
          <a:headEnd/>
          <a:tailEnd/>
        </a:ln>
        <a:effectLst/>
      </xdr:spPr>
    </xdr:pic>
    <xdr:clientData/>
  </xdr:oneCellAnchor>
  <xdr:oneCellAnchor>
    <xdr:from>
      <xdr:col>0</xdr:col>
      <xdr:colOff>610436</xdr:colOff>
      <xdr:row>0</xdr:row>
      <xdr:rowOff>213393</xdr:rowOff>
    </xdr:from>
    <xdr:ext cx="934556" cy="436564"/>
    <xdr:pic>
      <xdr:nvPicPr>
        <xdr:cNvPr id="3" name="Picture 17" descr="Logo, company name&#10;&#10;Description automatically generated with medium confidence">
          <a:extLst>
            <a:ext uri="{FF2B5EF4-FFF2-40B4-BE49-F238E27FC236}">
              <a16:creationId xmlns:a16="http://schemas.microsoft.com/office/drawing/2014/main" id="{71B01662-F740-4ECE-8EEA-56FBCD73D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436" y="213393"/>
          <a:ext cx="934556" cy="436564"/>
        </a:xfrm>
        <a:prstGeom prst="rect">
          <a:avLst/>
        </a:prstGeom>
        <a:noFill/>
        <a:ln w="9525" cmpd="sng">
          <a:solidFill>
            <a:srgbClr val="FFFFFF"/>
          </a:solidFill>
          <a:miter lim="800000"/>
          <a:headEnd/>
          <a:tailEnd/>
        </a:ln>
        <a:effectLst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esasanpaolo.sharepoint.com/teams/RequisitiInSaluteServizi/Shared%20Documents/General/TELEMEDICINA/STRUTTURE%20E%20PRESTAZIONI%20HB/MAGGIO%202025/Catalogo%20Prestazioni%20in%20HB_aggiornata060625.xlsx" TargetMode="External"/><Relationship Id="rId1" Type="http://schemas.openxmlformats.org/officeDocument/2006/relationships/externalLinkPath" Target="https://intesasanpaolo.sharepoint.com/teams/RequisitiInSaluteServizi/Shared%20Documents/General/TELEMEDICINA/STRUTTURE%20E%20PRESTAZIONI%20HB/MAGGIO%202025/Catalogo%20Prestazioni%20in%20HB_aggiornata0606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rvizi Non Assicurativi"/>
      <sheetName val="Catalogo prestazioni per Strutt"/>
      <sheetName val="Servizi Non Assicurativi (2)"/>
    </sheetNames>
    <sheetDataSet>
      <sheetData sheetId="0"/>
      <sheetData sheetId="1"/>
      <sheetData sheetId="2">
        <row r="3">
          <cell r="G3" t="str">
            <v>Indirizzo</v>
          </cell>
          <cell r="H3" t="str">
            <v>Regione</v>
          </cell>
          <cell r="I3" t="str">
            <v>Prenotazione online</v>
          </cell>
          <cell r="J3" t="str">
            <v>Gestione Refertazione</v>
          </cell>
          <cell r="K3" t="str">
            <v>Televisita specialistica</v>
          </cell>
        </row>
        <row r="4">
          <cell r="G4" t="str">
            <v>VIA FORLANINI 15</v>
          </cell>
          <cell r="H4" t="str">
            <v>LOMBARDIA</v>
          </cell>
          <cell r="I4" t="str">
            <v>SI</v>
          </cell>
          <cell r="J4" t="str">
            <v>NO</v>
          </cell>
          <cell r="K4" t="str">
            <v>NO</v>
          </cell>
        </row>
        <row r="5">
          <cell r="G5" t="str">
            <v>VIA ROSSINI 1</v>
          </cell>
          <cell r="H5" t="str">
            <v>LOMBARDIA</v>
          </cell>
          <cell r="I5" t="str">
            <v>SI</v>
          </cell>
          <cell r="J5" t="str">
            <v>NO</v>
          </cell>
          <cell r="K5" t="str">
            <v>NO</v>
          </cell>
        </row>
        <row r="6">
          <cell r="G6" t="str">
            <v>CORSO EUROPA 7</v>
          </cell>
          <cell r="H6" t="str">
            <v>LOMBARDIA</v>
          </cell>
          <cell r="I6" t="str">
            <v>SI</v>
          </cell>
          <cell r="J6" t="str">
            <v>NO</v>
          </cell>
          <cell r="K6" t="str">
            <v>NO</v>
          </cell>
        </row>
        <row r="7">
          <cell r="G7" t="str">
            <v>VIA GUALLA 15</v>
          </cell>
          <cell r="H7" t="str">
            <v>LOMBARDIA</v>
          </cell>
          <cell r="I7" t="str">
            <v>SI</v>
          </cell>
          <cell r="J7" t="str">
            <v>NO</v>
          </cell>
          <cell r="K7" t="str">
            <v>NO</v>
          </cell>
        </row>
        <row r="8">
          <cell r="G8" t="str">
            <v>VIA DEL FRANZONE 31</v>
          </cell>
          <cell r="H8" t="str">
            <v>LOMBARDIA</v>
          </cell>
          <cell r="I8" t="str">
            <v>SI</v>
          </cell>
          <cell r="J8" t="str">
            <v>NO</v>
          </cell>
          <cell r="K8" t="str">
            <v>NO</v>
          </cell>
        </row>
        <row r="9">
          <cell r="G9" t="str">
            <v>VIA DEI SABBIONI 24</v>
          </cell>
          <cell r="H9" t="str">
            <v>LOMBARDIA</v>
          </cell>
          <cell r="I9" t="str">
            <v>SI</v>
          </cell>
          <cell r="J9" t="str">
            <v>NO</v>
          </cell>
          <cell r="K9" t="str">
            <v>NO</v>
          </cell>
        </row>
        <row r="10">
          <cell r="G10" t="str">
            <v>VIA PASQUALE PAOLI 6</v>
          </cell>
          <cell r="H10" t="str">
            <v>LOMBARDIA</v>
          </cell>
          <cell r="I10" t="str">
            <v>SI</v>
          </cell>
          <cell r="J10" t="str">
            <v>NO</v>
          </cell>
          <cell r="K10" t="str">
            <v>NO</v>
          </cell>
        </row>
        <row r="11">
          <cell r="G11" t="str">
            <v>VIA CASTELCARNASINO 10</v>
          </cell>
          <cell r="H11" t="str">
            <v>LOMBARDIA</v>
          </cell>
          <cell r="I11" t="str">
            <v>SI</v>
          </cell>
          <cell r="J11" t="str">
            <v>NO</v>
          </cell>
          <cell r="K11" t="str">
            <v>NO</v>
          </cell>
        </row>
        <row r="12">
          <cell r="G12" t="str">
            <v>CORSO EUROPA 23</v>
          </cell>
          <cell r="H12" t="str">
            <v>LOMBARDIA</v>
          </cell>
          <cell r="I12" t="str">
            <v>SI</v>
          </cell>
          <cell r="J12" t="str">
            <v>NO</v>
          </cell>
          <cell r="K12" t="str">
            <v>NO</v>
          </cell>
        </row>
        <row r="13">
          <cell r="G13" t="str">
            <v>VIA DELLE NAZIONI UNITE 1</v>
          </cell>
          <cell r="H13" t="str">
            <v>LOMBARDIA</v>
          </cell>
          <cell r="I13" t="str">
            <v>SI</v>
          </cell>
          <cell r="J13" t="str">
            <v>NO</v>
          </cell>
          <cell r="K13" t="str">
            <v>NO</v>
          </cell>
        </row>
        <row r="14">
          <cell r="G14" t="str">
            <v>VIA PACE 18</v>
          </cell>
          <cell r="H14" t="str">
            <v>LOMBARDIA</v>
          </cell>
          <cell r="I14" t="str">
            <v>SI</v>
          </cell>
          <cell r="J14" t="str">
            <v>NO</v>
          </cell>
          <cell r="K14" t="str">
            <v>NO</v>
          </cell>
        </row>
        <row r="15">
          <cell r="G15" t="str">
            <v>VIA TRE RE 37</v>
          </cell>
          <cell r="H15" t="str">
            <v>LOMBARDIA</v>
          </cell>
          <cell r="I15" t="str">
            <v>SI</v>
          </cell>
          <cell r="J15" t="str">
            <v>NO</v>
          </cell>
          <cell r="K15" t="str">
            <v>NO</v>
          </cell>
        </row>
        <row r="16">
          <cell r="G16" t="str">
            <v>PIAZZA MADONNINA 1</v>
          </cell>
          <cell r="H16" t="str">
            <v>LOMBARDIA</v>
          </cell>
          <cell r="I16" t="str">
            <v>SI</v>
          </cell>
          <cell r="J16" t="str">
            <v>NO</v>
          </cell>
          <cell r="K16" t="str">
            <v>NO</v>
          </cell>
        </row>
        <row r="17">
          <cell r="G17" t="str">
            <v>VIA ANDREA APPIANI 17</v>
          </cell>
          <cell r="H17" t="str">
            <v>LOMBARDIA</v>
          </cell>
          <cell r="I17" t="str">
            <v>SI</v>
          </cell>
          <cell r="J17" t="str">
            <v>NO</v>
          </cell>
          <cell r="K17" t="str">
            <v>NO</v>
          </cell>
        </row>
        <row r="18">
          <cell r="G18" t="str">
            <v>VIA PASTRENGO 111</v>
          </cell>
          <cell r="H18" t="str">
            <v>LOMBARDIA</v>
          </cell>
          <cell r="I18" t="str">
            <v>SI</v>
          </cell>
          <cell r="J18" t="str">
            <v>NO</v>
          </cell>
          <cell r="K18" t="str">
            <v>NO</v>
          </cell>
        </row>
        <row r="19">
          <cell r="G19" t="str">
            <v>VIA PASTRENGO 111</v>
          </cell>
          <cell r="H19" t="str">
            <v>LOMBARDIA</v>
          </cell>
          <cell r="I19" t="str">
            <v>SI</v>
          </cell>
          <cell r="J19" t="str">
            <v>NO</v>
          </cell>
          <cell r="K19" t="str">
            <v>NO</v>
          </cell>
        </row>
        <row r="20">
          <cell r="G20" t="str">
            <v>VIA PADANA SUPERIORE 154</v>
          </cell>
          <cell r="H20" t="str">
            <v>LOMBARDIA</v>
          </cell>
          <cell r="I20" t="str">
            <v>SI</v>
          </cell>
          <cell r="J20" t="str">
            <v>NO</v>
          </cell>
          <cell r="K20" t="str">
            <v>NO</v>
          </cell>
        </row>
        <row r="21">
          <cell r="G21" t="str">
            <v>VIA BENEDETTO CROCE 2</v>
          </cell>
          <cell r="H21" t="str">
            <v>LOMBARDIA</v>
          </cell>
          <cell r="I21" t="str">
            <v>SI</v>
          </cell>
          <cell r="J21" t="str">
            <v>NO</v>
          </cell>
          <cell r="K21" t="str">
            <v>NO</v>
          </cell>
        </row>
        <row r="22">
          <cell r="G22" t="str">
            <v>VIA ZUCCHI 18</v>
          </cell>
          <cell r="H22" t="str">
            <v>LOMBARDIA</v>
          </cell>
          <cell r="I22" t="str">
            <v>SI</v>
          </cell>
          <cell r="J22" t="str">
            <v>NO</v>
          </cell>
          <cell r="K22" t="str">
            <v>NO</v>
          </cell>
        </row>
        <row r="23">
          <cell r="G23" t="str">
            <v>VIA ARIOSTO 13</v>
          </cell>
          <cell r="H23" t="str">
            <v>LOMBARDIA</v>
          </cell>
          <cell r="I23" t="str">
            <v>SI</v>
          </cell>
          <cell r="J23" t="str">
            <v>NO</v>
          </cell>
          <cell r="K23" t="str">
            <v>NO</v>
          </cell>
        </row>
        <row r="24">
          <cell r="G24" t="str">
            <v>VIA MERCALLI 30</v>
          </cell>
          <cell r="H24" t="str">
            <v>LOMBARDIA</v>
          </cell>
          <cell r="I24" t="str">
            <v>SI</v>
          </cell>
          <cell r="J24" t="str">
            <v>NO</v>
          </cell>
          <cell r="K24" t="str">
            <v>NO</v>
          </cell>
        </row>
        <row r="25">
          <cell r="G25" t="str">
            <v>VIA SANDRO BOTTICELLI 21</v>
          </cell>
          <cell r="H25" t="str">
            <v>LOMBARDIA</v>
          </cell>
          <cell r="I25" t="str">
            <v>SI</v>
          </cell>
          <cell r="J25" t="str">
            <v>NO</v>
          </cell>
          <cell r="K25" t="str">
            <v>NO</v>
          </cell>
        </row>
        <row r="26">
          <cell r="G26" t="str">
            <v>VIA MOSE' BIANCHI 90</v>
          </cell>
          <cell r="H26" t="str">
            <v>LOMBARDIA</v>
          </cell>
          <cell r="I26" t="str">
            <v>SI</v>
          </cell>
          <cell r="J26" t="str">
            <v>NO</v>
          </cell>
          <cell r="K26" t="str">
            <v>NO</v>
          </cell>
        </row>
        <row r="27">
          <cell r="G27" t="str">
            <v>VIA PIER LOMBARDO 22</v>
          </cell>
          <cell r="H27" t="str">
            <v>LOMBARDIA</v>
          </cell>
          <cell r="I27" t="str">
            <v>SI</v>
          </cell>
          <cell r="J27" t="str">
            <v>NO</v>
          </cell>
          <cell r="K27" t="str">
            <v>NO</v>
          </cell>
        </row>
        <row r="28">
          <cell r="G28" t="str">
            <v>VIA G.B. NICCOLINI 39</v>
          </cell>
          <cell r="H28" t="str">
            <v>LOMBARDIA</v>
          </cell>
          <cell r="I28" t="str">
            <v>SI</v>
          </cell>
          <cell r="J28" t="str">
            <v>NO</v>
          </cell>
          <cell r="K28" t="str">
            <v>NO</v>
          </cell>
        </row>
        <row r="29">
          <cell r="G29" t="str">
            <v>PIAZZALE BRESCIA 20</v>
          </cell>
          <cell r="H29" t="str">
            <v>LOMBARDIA</v>
          </cell>
          <cell r="I29" t="str">
            <v>SI</v>
          </cell>
          <cell r="J29" t="str">
            <v>NO</v>
          </cell>
          <cell r="K29" t="str">
            <v>NO</v>
          </cell>
        </row>
        <row r="30">
          <cell r="G30" t="str">
            <v>VIA QUADRONNO 29</v>
          </cell>
          <cell r="H30" t="str">
            <v>LOMBARDIA</v>
          </cell>
          <cell r="I30" t="str">
            <v>SI</v>
          </cell>
          <cell r="J30" t="str">
            <v>NO</v>
          </cell>
          <cell r="K30" t="str">
            <v>NO</v>
          </cell>
        </row>
        <row r="31">
          <cell r="G31" t="str">
            <v>VIA SAINT BON 20</v>
          </cell>
          <cell r="H31" t="str">
            <v>LOMBARDIA</v>
          </cell>
          <cell r="I31" t="str">
            <v>SI</v>
          </cell>
          <cell r="J31" t="str">
            <v>NO</v>
          </cell>
          <cell r="K31" t="str">
            <v>NO</v>
          </cell>
        </row>
        <row r="32">
          <cell r="G32" t="str">
            <v>VIA MONREALE 18</v>
          </cell>
          <cell r="H32" t="str">
            <v>LOMBARDIA</v>
          </cell>
          <cell r="I32" t="str">
            <v>SI</v>
          </cell>
          <cell r="J32" t="str">
            <v>NO</v>
          </cell>
          <cell r="K32" t="str">
            <v>NO</v>
          </cell>
        </row>
        <row r="33">
          <cell r="G33" t="str">
            <v>VIA CRISTINA BELGIOIOSO - INGRESSO CARGO 8/10 173</v>
          </cell>
          <cell r="H33" t="str">
            <v>LOMBARDIA</v>
          </cell>
          <cell r="I33" t="str">
            <v>SI</v>
          </cell>
          <cell r="J33" t="str">
            <v>NO</v>
          </cell>
          <cell r="K33" t="str">
            <v>NO</v>
          </cell>
        </row>
        <row r="34">
          <cell r="G34" t="str">
            <v>VIA OLGETTINA 60</v>
          </cell>
          <cell r="H34" t="str">
            <v>LOMBARDIA</v>
          </cell>
          <cell r="I34" t="str">
            <v>SI</v>
          </cell>
          <cell r="J34" t="str">
            <v>NO</v>
          </cell>
          <cell r="K34" t="str">
            <v>NO</v>
          </cell>
        </row>
        <row r="35">
          <cell r="G35" t="str">
            <v>VIA TEODORICO 25</v>
          </cell>
          <cell r="H35" t="str">
            <v>LOMBARDIA</v>
          </cell>
          <cell r="I35" t="str">
            <v>SI</v>
          </cell>
          <cell r="J35" t="str">
            <v>NO</v>
          </cell>
          <cell r="K35" t="str">
            <v>NO</v>
          </cell>
        </row>
        <row r="36">
          <cell r="G36" t="str">
            <v>VIA RESPIGHI 2</v>
          </cell>
          <cell r="H36" t="str">
            <v>LOMBARDIA</v>
          </cell>
          <cell r="I36" t="str">
            <v>SI</v>
          </cell>
          <cell r="J36" t="str">
            <v>NO</v>
          </cell>
          <cell r="K36" t="str">
            <v>NO</v>
          </cell>
        </row>
        <row r="37">
          <cell r="G37" t="str">
            <v>VIA S. CROCE 10/A</v>
          </cell>
          <cell r="H37" t="str">
            <v>LOMBARDIA</v>
          </cell>
          <cell r="I37" t="str">
            <v>SI</v>
          </cell>
          <cell r="J37" t="str">
            <v>NO</v>
          </cell>
          <cell r="K37" t="str">
            <v>NO</v>
          </cell>
        </row>
        <row r="38">
          <cell r="G38" t="str">
            <v>VIA STAMIRA D'ANCONA 20</v>
          </cell>
          <cell r="H38" t="str">
            <v>LOMBARDIA</v>
          </cell>
          <cell r="I38" t="str">
            <v>SI</v>
          </cell>
          <cell r="J38" t="str">
            <v>NO</v>
          </cell>
          <cell r="K38" t="str">
            <v>NO</v>
          </cell>
        </row>
        <row r="39">
          <cell r="G39" t="str">
            <v>VIA PALIZZI 69</v>
          </cell>
          <cell r="H39" t="str">
            <v>LOMBARDIA</v>
          </cell>
          <cell r="I39" t="str">
            <v>SI</v>
          </cell>
          <cell r="J39" t="str">
            <v>NO</v>
          </cell>
          <cell r="K39" t="str">
            <v>NO</v>
          </cell>
        </row>
        <row r="40">
          <cell r="G40" t="str">
            <v>VIALE SARCA ANGOLO VIA CHIESE (ALL'INTERNO DEL BICOCCA VILLAGE, PIANO TERRA)</v>
          </cell>
          <cell r="H40" t="str">
            <v>LOMBARDIA</v>
          </cell>
          <cell r="I40" t="str">
            <v>SI</v>
          </cell>
          <cell r="J40" t="str">
            <v>NO</v>
          </cell>
          <cell r="K40" t="str">
            <v>NO</v>
          </cell>
        </row>
        <row r="41">
          <cell r="G41" t="str">
            <v>VIA PALIZZI 69</v>
          </cell>
          <cell r="H41" t="str">
            <v>LOMBARDIA</v>
          </cell>
          <cell r="I41" t="str">
            <v>SI</v>
          </cell>
          <cell r="J41" t="str">
            <v>NO</v>
          </cell>
          <cell r="K41" t="str">
            <v>NO</v>
          </cell>
        </row>
        <row r="42">
          <cell r="G42" t="str">
            <v>VIA PIETRO CALVI 36</v>
          </cell>
          <cell r="H42" t="str">
            <v>LOMBARDIA</v>
          </cell>
          <cell r="I42" t="str">
            <v>SI</v>
          </cell>
          <cell r="J42" t="str">
            <v>NO</v>
          </cell>
          <cell r="K42" t="str">
            <v>NO</v>
          </cell>
        </row>
        <row r="43">
          <cell r="G43" t="str">
            <v>VIA S. FRANCESCO 16</v>
          </cell>
          <cell r="H43" t="str">
            <v>LOMBARDIA</v>
          </cell>
          <cell r="I43" t="str">
            <v>SI</v>
          </cell>
          <cell r="J43" t="str">
            <v>NO</v>
          </cell>
          <cell r="K43" t="str">
            <v>NO</v>
          </cell>
        </row>
        <row r="44">
          <cell r="G44" t="str">
            <v>PIAZZA EDMONDO MALAN 2</v>
          </cell>
          <cell r="H44" t="str">
            <v>LOMBARDIA</v>
          </cell>
          <cell r="I44" t="str">
            <v>SI</v>
          </cell>
          <cell r="J44" t="str">
            <v>NO</v>
          </cell>
          <cell r="K44" t="str">
            <v>NO</v>
          </cell>
        </row>
        <row r="45">
          <cell r="G45" t="str">
            <v>VIA ALCIDE DE GASPERI 5/A</v>
          </cell>
          <cell r="H45" t="str">
            <v>LOMBARDIA</v>
          </cell>
          <cell r="I45" t="str">
            <v>SI</v>
          </cell>
          <cell r="J45" t="str">
            <v>NO</v>
          </cell>
          <cell r="K45" t="str">
            <v>NO</v>
          </cell>
        </row>
        <row r="46">
          <cell r="G46" t="str">
            <v>VIA ALCIDE DE GASPERI 5/A</v>
          </cell>
          <cell r="H46" t="str">
            <v>LOMBARDIA</v>
          </cell>
          <cell r="I46" t="str">
            <v>SI</v>
          </cell>
          <cell r="J46" t="str">
            <v>NO</v>
          </cell>
          <cell r="K46" t="str">
            <v>NO</v>
          </cell>
        </row>
        <row r="47">
          <cell r="G47" t="str">
            <v>VIA PARCO VECCHIO 27</v>
          </cell>
          <cell r="H47" t="str">
            <v>LOMBARDIA</v>
          </cell>
          <cell r="I47" t="str">
            <v>SI</v>
          </cell>
          <cell r="J47" t="str">
            <v>NO</v>
          </cell>
          <cell r="K47" t="str">
            <v>NO</v>
          </cell>
        </row>
        <row r="48">
          <cell r="G48" t="str">
            <v>CORSO PAVIA 84</v>
          </cell>
          <cell r="H48" t="str">
            <v>LOMBARDIA</v>
          </cell>
          <cell r="I48" t="str">
            <v>SI</v>
          </cell>
          <cell r="J48" t="str">
            <v>NO</v>
          </cell>
          <cell r="K48" t="str">
            <v>NO</v>
          </cell>
        </row>
        <row r="49">
          <cell r="G49" t="str">
            <v>CORSO CENTO CANNONI 8</v>
          </cell>
          <cell r="H49" t="str">
            <v>PIEMONTE</v>
          </cell>
          <cell r="I49" t="str">
            <v>SI</v>
          </cell>
          <cell r="J49" t="str">
            <v>SI</v>
          </cell>
          <cell r="K49" t="str">
            <v>NO</v>
          </cell>
        </row>
        <row r="50">
          <cell r="G50" t="str">
            <v>VIALE OTTAVIO MARCHINO 28/D</v>
          </cell>
          <cell r="H50" t="str">
            <v>PIEMONTE</v>
          </cell>
          <cell r="I50" t="str">
            <v>SI</v>
          </cell>
          <cell r="J50" t="str">
            <v>SI</v>
          </cell>
          <cell r="K50" t="str">
            <v>NO</v>
          </cell>
        </row>
        <row r="51">
          <cell r="G51" t="str">
            <v>CORSO GALILEO FERRARIS 4 A</v>
          </cell>
          <cell r="H51" t="str">
            <v>PIEMONTE</v>
          </cell>
          <cell r="I51" t="str">
            <v>SI</v>
          </cell>
          <cell r="J51" t="str">
            <v>SI</v>
          </cell>
          <cell r="K51" t="str">
            <v>NO</v>
          </cell>
        </row>
        <row r="52">
          <cell r="G52" t="str">
            <v>VIA ANTONIO BERTODANO 11</v>
          </cell>
          <cell r="H52" t="str">
            <v>PIEMONTE</v>
          </cell>
          <cell r="I52" t="str">
            <v>SI</v>
          </cell>
          <cell r="J52" t="str">
            <v>SI</v>
          </cell>
          <cell r="K52" t="str">
            <v>NO</v>
          </cell>
        </row>
        <row r="53">
          <cell r="G53" t="str">
            <v>P.ZA GALIMBERTI 4</v>
          </cell>
          <cell r="H53" t="str">
            <v>PIEMONTE</v>
          </cell>
          <cell r="I53" t="str">
            <v>SI</v>
          </cell>
          <cell r="J53" t="str">
            <v>SI</v>
          </cell>
          <cell r="K53" t="str">
            <v>NO</v>
          </cell>
        </row>
        <row r="54">
          <cell r="G54" t="str">
            <v>VIA GNIFFETTI 22</v>
          </cell>
          <cell r="H54" t="str">
            <v>PIEMONTE</v>
          </cell>
          <cell r="I54" t="str">
            <v>SI</v>
          </cell>
          <cell r="J54" t="str">
            <v>SI</v>
          </cell>
          <cell r="K54" t="str">
            <v>NO</v>
          </cell>
        </row>
        <row r="55">
          <cell r="G55" t="str">
            <v>VIA MARCONI 15/E</v>
          </cell>
          <cell r="H55" t="str">
            <v>PIEMONTE</v>
          </cell>
          <cell r="I55" t="str">
            <v>SI</v>
          </cell>
          <cell r="J55" t="str">
            <v>SI</v>
          </cell>
          <cell r="K55" t="str">
            <v>NO</v>
          </cell>
        </row>
        <row r="56">
          <cell r="G56" t="str">
            <v>VIA MARTIRI DELLA LIBERTA 9</v>
          </cell>
          <cell r="H56" t="str">
            <v>PIEMONTE</v>
          </cell>
          <cell r="I56" t="str">
            <v>SI</v>
          </cell>
          <cell r="J56" t="str">
            <v>SI</v>
          </cell>
          <cell r="K56" t="str">
            <v>NO</v>
          </cell>
        </row>
        <row r="57">
          <cell r="G57" t="str">
            <v>VIA MARTIRI DELLA LIBERTA' 11</v>
          </cell>
          <cell r="H57" t="str">
            <v>PIEMONTE</v>
          </cell>
          <cell r="I57" t="str">
            <v>SI</v>
          </cell>
          <cell r="J57" t="str">
            <v>SI</v>
          </cell>
          <cell r="K57" t="str">
            <v>NO</v>
          </cell>
        </row>
        <row r="58">
          <cell r="G58" t="str">
            <v>CORSO FRANCIA 10</v>
          </cell>
          <cell r="H58" t="str">
            <v>PIEMONTE</v>
          </cell>
          <cell r="I58" t="str">
            <v>SI</v>
          </cell>
          <cell r="J58" t="str">
            <v>SI</v>
          </cell>
          <cell r="K58" t="str">
            <v>NO</v>
          </cell>
        </row>
        <row r="59">
          <cell r="G59" t="str">
            <v>CORSO FRANCIA 10</v>
          </cell>
          <cell r="H59" t="str">
            <v>PIEMONTE</v>
          </cell>
          <cell r="I59" t="str">
            <v>SI</v>
          </cell>
          <cell r="J59" t="str">
            <v>SI</v>
          </cell>
          <cell r="K59" t="str">
            <v>NO</v>
          </cell>
        </row>
        <row r="60">
          <cell r="G60" t="str">
            <v>VIA CAVOUR 38</v>
          </cell>
          <cell r="H60" t="str">
            <v>PIEMONTE</v>
          </cell>
          <cell r="I60" t="str">
            <v>SI</v>
          </cell>
          <cell r="J60" t="str">
            <v>SI</v>
          </cell>
          <cell r="K60" t="str">
            <v>NO</v>
          </cell>
        </row>
        <row r="61">
          <cell r="G61" t="str">
            <v>VIA CAVOUR 38/A</v>
          </cell>
          <cell r="H61" t="str">
            <v>PIEMONTE</v>
          </cell>
          <cell r="I61" t="str">
            <v>SI</v>
          </cell>
          <cell r="J61" t="str">
            <v>SI</v>
          </cell>
          <cell r="K61" t="str">
            <v>NO</v>
          </cell>
        </row>
        <row r="62">
          <cell r="G62" t="str">
            <v>VIA CERNAIA 20</v>
          </cell>
          <cell r="H62" t="str">
            <v>PIEMONTE</v>
          </cell>
          <cell r="I62" t="str">
            <v>SI</v>
          </cell>
          <cell r="J62" t="str">
            <v>SI</v>
          </cell>
          <cell r="K62" t="str">
            <v>NO</v>
          </cell>
        </row>
        <row r="63">
          <cell r="G63" t="str">
            <v>VIA POLLENZO 5/B</v>
          </cell>
          <cell r="H63" t="str">
            <v>PIEMONTE</v>
          </cell>
          <cell r="I63" t="str">
            <v>SI</v>
          </cell>
          <cell r="J63" t="str">
            <v>SI</v>
          </cell>
          <cell r="K63" t="str">
            <v>NO</v>
          </cell>
        </row>
        <row r="64">
          <cell r="G64" t="str">
            <v>VIA DON GRAZIOLI 11/A</v>
          </cell>
          <cell r="H64" t="str">
            <v>PIEMONTE</v>
          </cell>
          <cell r="I64" t="str">
            <v>SI</v>
          </cell>
          <cell r="J64" t="str">
            <v>SI</v>
          </cell>
          <cell r="K64" t="str">
            <v>NO</v>
          </cell>
        </row>
        <row r="65">
          <cell r="G65" t="str">
            <v>CORSO GALILEO FERRARIS 36</v>
          </cell>
          <cell r="H65" t="str">
            <v>PIEMONTE</v>
          </cell>
          <cell r="I65" t="str">
            <v>SI</v>
          </cell>
          <cell r="J65" t="str">
            <v>SI</v>
          </cell>
          <cell r="K65" t="str">
            <v>NO</v>
          </cell>
        </row>
        <row r="66">
          <cell r="G66" t="str">
            <v>CORSO REGINA MARGHERITA 136</v>
          </cell>
          <cell r="H66" t="str">
            <v>PIEMONTE</v>
          </cell>
          <cell r="I66" t="str">
            <v>SI</v>
          </cell>
          <cell r="J66" t="str">
            <v>SI</v>
          </cell>
          <cell r="K66" t="str">
            <v>NO</v>
          </cell>
        </row>
        <row r="67">
          <cell r="G67" t="str">
            <v>VIA COTTOLENGO 5</v>
          </cell>
          <cell r="H67" t="str">
            <v>PIEMONTE</v>
          </cell>
          <cell r="I67" t="str">
            <v>SI</v>
          </cell>
          <cell r="J67" t="str">
            <v>SI</v>
          </cell>
          <cell r="K67" t="str">
            <v>NO</v>
          </cell>
        </row>
        <row r="68">
          <cell r="G68" t="str">
            <v>VIA ARBORIO</v>
          </cell>
          <cell r="H68" t="str">
            <v>PIEMONTE</v>
          </cell>
          <cell r="I68" t="str">
            <v>SI</v>
          </cell>
          <cell r="J68" t="str">
            <v>SI</v>
          </cell>
          <cell r="K68" t="str">
            <v>NO</v>
          </cell>
        </row>
        <row r="69">
          <cell r="G69" t="str">
            <v>CORSO TOSCANA 139/1</v>
          </cell>
          <cell r="H69" t="str">
            <v>PIEMONTE</v>
          </cell>
          <cell r="I69" t="str">
            <v>SI</v>
          </cell>
          <cell r="J69" t="str">
            <v>SI</v>
          </cell>
          <cell r="K69" t="str">
            <v>NO</v>
          </cell>
        </row>
        <row r="70">
          <cell r="G70" t="str">
            <v>VIA FABRO 12 B</v>
          </cell>
          <cell r="H70" t="str">
            <v>PIEMONTE</v>
          </cell>
          <cell r="I70" t="str">
            <v>SI</v>
          </cell>
          <cell r="J70" t="str">
            <v>SI</v>
          </cell>
          <cell r="K70" t="str">
            <v>NO</v>
          </cell>
        </row>
        <row r="71">
          <cell r="G71" t="str">
            <v>VIA SERGIO BOCCI 11</v>
          </cell>
          <cell r="H71" t="str">
            <v>PIEMONTE</v>
          </cell>
          <cell r="I71" t="str">
            <v>SI</v>
          </cell>
          <cell r="J71" t="str">
            <v>SI</v>
          </cell>
          <cell r="K71" t="str">
            <v>NO</v>
          </cell>
        </row>
        <row r="72">
          <cell r="G72" t="str">
            <v>C.SO MAMELI 199</v>
          </cell>
          <cell r="H72" t="str">
            <v>PIEMONTE</v>
          </cell>
          <cell r="I72" t="str">
            <v>SI</v>
          </cell>
          <cell r="J72" t="str">
            <v>NO</v>
          </cell>
          <cell r="K72" t="str">
            <v>NO</v>
          </cell>
        </row>
        <row r="73">
          <cell r="G73" t="str">
            <v>PIAZZA SOLFERINO 2</v>
          </cell>
          <cell r="H73" t="str">
            <v>PIEMONTE</v>
          </cell>
          <cell r="I73" t="str">
            <v>SI</v>
          </cell>
          <cell r="J73" t="str">
            <v>SI</v>
          </cell>
          <cell r="K73" t="str">
            <v>NO</v>
          </cell>
        </row>
        <row r="74">
          <cell r="G74" t="str">
            <v>CORSO GALILEO FERRARIS 251-255</v>
          </cell>
          <cell r="H74" t="str">
            <v>PIEMONTE</v>
          </cell>
          <cell r="I74" t="str">
            <v>SI</v>
          </cell>
          <cell r="J74" t="str">
            <v>NO</v>
          </cell>
          <cell r="K74" t="str">
            <v>NO</v>
          </cell>
        </row>
        <row r="75">
          <cell r="G75" t="str">
            <v>VIA VILLA DELLA REGINA 19</v>
          </cell>
          <cell r="H75" t="str">
            <v>PIEMONTE</v>
          </cell>
          <cell r="I75" t="str">
            <v>SI</v>
          </cell>
          <cell r="J75" t="str">
            <v>NO</v>
          </cell>
          <cell r="K75" t="str">
            <v>NO</v>
          </cell>
        </row>
        <row r="76">
          <cell r="G76" t="str">
            <v>STRADA COMUNALE MONGRENO 180</v>
          </cell>
          <cell r="H76" t="str">
            <v>PIEMONTE</v>
          </cell>
          <cell r="I76" t="str">
            <v>SI</v>
          </cell>
          <cell r="J76" t="str">
            <v>NO</v>
          </cell>
          <cell r="K76" t="str">
            <v>NO</v>
          </cell>
        </row>
        <row r="77">
          <cell r="G77" t="str">
            <v>VIALE D. MURA GIANICOLENSI 67</v>
          </cell>
          <cell r="H77" t="str">
            <v>LAZIO</v>
          </cell>
          <cell r="I77" t="str">
            <v>SI</v>
          </cell>
          <cell r="J77" t="str">
            <v>SI</v>
          </cell>
          <cell r="K77" t="str">
            <v>SI</v>
          </cell>
        </row>
        <row r="78">
          <cell r="G78" t="str">
            <v>VIALE ALESSANDRO MAGNO 386</v>
          </cell>
          <cell r="H78" t="str">
            <v>LAZIO</v>
          </cell>
          <cell r="I78" t="str">
            <v>SI</v>
          </cell>
          <cell r="J78" t="str">
            <v>NO</v>
          </cell>
          <cell r="K78" t="str">
            <v>NO</v>
          </cell>
        </row>
        <row r="79">
          <cell r="G79" t="str">
            <v>VIA EMILIO PRAGA 26-39/41</v>
          </cell>
          <cell r="H79" t="str">
            <v>LAZIO</v>
          </cell>
          <cell r="I79" t="str">
            <v>SI</v>
          </cell>
          <cell r="J79" t="str">
            <v>NO</v>
          </cell>
          <cell r="K79" t="str">
            <v>NO</v>
          </cell>
        </row>
        <row r="80">
          <cell r="G80" t="str">
            <v>VIA A. BERTOLONI 32</v>
          </cell>
          <cell r="H80" t="str">
            <v>LAZIO</v>
          </cell>
          <cell r="I80" t="str">
            <v>SI</v>
          </cell>
          <cell r="J80" t="str">
            <v>NO</v>
          </cell>
          <cell r="K80" t="str">
            <v>NO</v>
          </cell>
        </row>
        <row r="81">
          <cell r="G81" t="str">
            <v>VIA G. FABBRONI 6</v>
          </cell>
          <cell r="H81" t="str">
            <v>LAZIO</v>
          </cell>
          <cell r="I81" t="str">
            <v>SI</v>
          </cell>
          <cell r="J81" t="str">
            <v>NO</v>
          </cell>
          <cell r="K81" t="str">
            <v>NO</v>
          </cell>
        </row>
        <row r="82">
          <cell r="G82" t="str">
            <v>VIALE SCIASCIA 180</v>
          </cell>
          <cell r="H82" t="str">
            <v>SICILIA</v>
          </cell>
          <cell r="I82" t="str">
            <v>SI</v>
          </cell>
          <cell r="J82" t="str">
            <v>NO</v>
          </cell>
          <cell r="K82" t="str">
            <v>NO</v>
          </cell>
        </row>
        <row r="83">
          <cell r="G83" t="str">
            <v>VIALE REGIONE SICILIANA 1571</v>
          </cell>
          <cell r="H83" t="str">
            <v>SICILIA</v>
          </cell>
          <cell r="I83" t="str">
            <v>SI</v>
          </cell>
          <cell r="J83" t="str">
            <v>NO</v>
          </cell>
          <cell r="K83" t="str">
            <v>NO</v>
          </cell>
        </row>
        <row r="84">
          <cell r="G84" t="str">
            <v>VIA CAMILLO ROSALBA 35-37</v>
          </cell>
          <cell r="H84" t="str">
            <v>PUGLIA</v>
          </cell>
          <cell r="I84" t="str">
            <v>SI</v>
          </cell>
          <cell r="J84" t="str">
            <v>NO</v>
          </cell>
          <cell r="K84" t="str">
            <v>NO</v>
          </cell>
        </row>
        <row r="85">
          <cell r="G85" t="str">
            <v>VIA PROV. PER ARNESANO KM 4</v>
          </cell>
          <cell r="H85" t="str">
            <v>PUGLIA</v>
          </cell>
          <cell r="I85" t="str">
            <v>SI</v>
          </cell>
          <cell r="J85" t="str">
            <v>NO</v>
          </cell>
          <cell r="K85" t="str">
            <v>NO</v>
          </cell>
        </row>
        <row r="86">
          <cell r="G86" t="str">
            <v>VIALE MAGNA GRECIA 62</v>
          </cell>
          <cell r="H86" t="str">
            <v>PUGLIA</v>
          </cell>
          <cell r="I86" t="str">
            <v>SI</v>
          </cell>
          <cell r="J86" t="str">
            <v>NO</v>
          </cell>
          <cell r="K86" t="str">
            <v>NO</v>
          </cell>
        </row>
        <row r="87">
          <cell r="G87" t="str">
            <v>VIA LACALANDRA 13</v>
          </cell>
          <cell r="H87" t="str">
            <v>PUGLIA</v>
          </cell>
          <cell r="I87" t="str">
            <v>SI</v>
          </cell>
          <cell r="J87" t="str">
            <v>NO</v>
          </cell>
          <cell r="K87" t="str">
            <v>NO</v>
          </cell>
        </row>
        <row r="88">
          <cell r="G88" t="str">
            <v>VIA DI RONCRIO 25</v>
          </cell>
          <cell r="H88" t="str">
            <v>EMILIA ROMAGNA</v>
          </cell>
          <cell r="I88" t="str">
            <v>SI</v>
          </cell>
          <cell r="J88" t="str">
            <v>NO</v>
          </cell>
          <cell r="K88" t="str">
            <v>NO</v>
          </cell>
        </row>
        <row r="89">
          <cell r="G89" t="str">
            <v>VIA DELL'ARCOVEGGIO 20/2</v>
          </cell>
          <cell r="H89" t="str">
            <v>EMILIA ROMAGNA</v>
          </cell>
          <cell r="I89" t="str">
            <v>SI</v>
          </cell>
          <cell r="J89" t="str">
            <v>NO</v>
          </cell>
          <cell r="K89" t="str">
            <v>NO</v>
          </cell>
        </row>
        <row r="90">
          <cell r="G90" t="str">
            <v>VIA PORRETTANA 170</v>
          </cell>
          <cell r="H90" t="str">
            <v>EMILIA ROMAGNA</v>
          </cell>
          <cell r="I90" t="str">
            <v>SI</v>
          </cell>
          <cell r="J90" t="str">
            <v>NO</v>
          </cell>
          <cell r="K90" t="str">
            <v>NO</v>
          </cell>
        </row>
        <row r="91">
          <cell r="G91" t="str">
            <v>VIA CORRIERA 1</v>
          </cell>
          <cell r="H91" t="str">
            <v>EMILIA ROMAGNA</v>
          </cell>
          <cell r="I91" t="str">
            <v>SI</v>
          </cell>
          <cell r="J91" t="str">
            <v>NO</v>
          </cell>
          <cell r="K91" t="str">
            <v>NO</v>
          </cell>
        </row>
        <row r="92">
          <cell r="G92" t="str">
            <v>VIA PUNTA DI FERRO  2/C</v>
          </cell>
          <cell r="H92" t="str">
            <v>EMILIA ROMAGNA</v>
          </cell>
          <cell r="I92" t="str">
            <v>SI</v>
          </cell>
          <cell r="J92" t="str">
            <v>NO</v>
          </cell>
          <cell r="K92" t="str">
            <v>NO</v>
          </cell>
        </row>
        <row r="93">
          <cell r="G93" t="str">
            <v>VIA LE CORBUSIER 41-43</v>
          </cell>
          <cell r="H93" t="str">
            <v>EMILIA ROMAGNA</v>
          </cell>
          <cell r="I93" t="str">
            <v>SI</v>
          </cell>
          <cell r="J93" t="str">
            <v>NO</v>
          </cell>
          <cell r="K93" t="str">
            <v>NO</v>
          </cell>
        </row>
        <row r="94">
          <cell r="G94" t="str">
            <v>VIA ULDERICO LEVI 7</v>
          </cell>
          <cell r="H94" t="str">
            <v>EMILIA ROMAGNA</v>
          </cell>
          <cell r="I94" t="str">
            <v>SI</v>
          </cell>
          <cell r="J94" t="str">
            <v>NO</v>
          </cell>
          <cell r="K94" t="str">
            <v>NO</v>
          </cell>
        </row>
        <row r="95">
          <cell r="G95" t="str">
            <v>VIA PORTISANO 1</v>
          </cell>
          <cell r="H95" t="str">
            <v>EMILIA ROMAGNA</v>
          </cell>
          <cell r="I95" t="str">
            <v>SI</v>
          </cell>
          <cell r="J95" t="str">
            <v>NO</v>
          </cell>
          <cell r="K95" t="str">
            <v>NO</v>
          </cell>
        </row>
        <row r="96">
          <cell r="G96" t="str">
            <v>VIA GUGLIELMO MARCONI 14/16</v>
          </cell>
          <cell r="H96" t="str">
            <v>EMILIA ROMAGNA</v>
          </cell>
          <cell r="I96" t="str">
            <v>SI</v>
          </cell>
          <cell r="J96" t="str">
            <v>NO</v>
          </cell>
          <cell r="K96" t="str">
            <v>NO</v>
          </cell>
        </row>
        <row r="97">
          <cell r="G97" t="str">
            <v>PIAZZA CESARE BATTISTI  9</v>
          </cell>
          <cell r="H97" t="str">
            <v>TOSCANA</v>
          </cell>
          <cell r="I97" t="str">
            <v>SI</v>
          </cell>
          <cell r="J97" t="str">
            <v>NO</v>
          </cell>
          <cell r="K97" t="str">
            <v>NO</v>
          </cell>
        </row>
        <row r="98">
          <cell r="G98" t="str">
            <v>VIA ATTILIO RAGIONIERI 101</v>
          </cell>
          <cell r="H98" t="str">
            <v>TOSCANA</v>
          </cell>
          <cell r="I98" t="str">
            <v>SI</v>
          </cell>
          <cell r="J98" t="str">
            <v>NO</v>
          </cell>
          <cell r="K98" t="str">
            <v>NO</v>
          </cell>
        </row>
        <row r="99">
          <cell r="G99" t="str">
            <v>VIALE MATTEOTTI 4</v>
          </cell>
          <cell r="H99" t="str">
            <v>TOSCANA</v>
          </cell>
          <cell r="I99" t="str">
            <v>SI</v>
          </cell>
          <cell r="J99" t="str">
            <v>NO</v>
          </cell>
          <cell r="K99" t="str">
            <v>NO</v>
          </cell>
        </row>
        <row r="100">
          <cell r="G100" t="str">
            <v>VIALE DELLA REPUBBLICA 10/B</v>
          </cell>
          <cell r="H100" t="str">
            <v>VENETO</v>
          </cell>
          <cell r="I100" t="str">
            <v>SI</v>
          </cell>
          <cell r="J100" t="str">
            <v>NO</v>
          </cell>
          <cell r="K100" t="str">
            <v>NO</v>
          </cell>
        </row>
        <row r="101">
          <cell r="G101" t="str">
            <v>CORSO VENEZIA 123</v>
          </cell>
          <cell r="H101" t="str">
            <v>VENETO</v>
          </cell>
          <cell r="I101" t="str">
            <v>SI</v>
          </cell>
          <cell r="J101" t="str">
            <v>NO</v>
          </cell>
          <cell r="K101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7BC94-06C1-4B1F-AF87-36B5D6BBBD22}">
  <dimension ref="A1:H219"/>
  <sheetViews>
    <sheetView tabSelected="1" zoomScale="58" workbookViewId="0">
      <selection activeCell="A186" sqref="A186:XFD186"/>
    </sheetView>
  </sheetViews>
  <sheetFormatPr defaultRowHeight="12.5" x14ac:dyDescent="0.25"/>
  <cols>
    <col min="1" max="1" width="20.26953125" bestFit="1" customWidth="1"/>
    <col min="2" max="2" width="8.90625" bestFit="1" customWidth="1"/>
    <col min="3" max="3" width="20" bestFit="1" customWidth="1"/>
    <col min="4" max="4" width="51.6328125" bestFit="1" customWidth="1"/>
    <col min="5" max="5" width="68.36328125" bestFit="1" customWidth="1"/>
    <col min="6" max="6" width="16.7265625" bestFit="1" customWidth="1"/>
    <col min="7" max="8" width="18.54296875" bestFit="1" customWidth="1"/>
  </cols>
  <sheetData>
    <row r="1" spans="1:8" s="1" customFormat="1" ht="63.65" customHeight="1" x14ac:dyDescent="0.35">
      <c r="A1" s="8" t="s">
        <v>0</v>
      </c>
      <c r="B1" s="8"/>
      <c r="C1" s="8"/>
      <c r="D1" s="8"/>
      <c r="E1" s="8"/>
      <c r="F1" s="8"/>
      <c r="G1" s="8"/>
      <c r="H1" s="8"/>
    </row>
    <row r="3" spans="1:8" s="4" customForma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3" t="s">
        <v>7</v>
      </c>
      <c r="H3" s="3" t="s">
        <v>8</v>
      </c>
    </row>
    <row r="4" spans="1:8" s="7" customFormat="1" x14ac:dyDescent="0.25">
      <c r="A4" s="5" t="s">
        <v>9</v>
      </c>
      <c r="B4" s="5" t="s">
        <v>9</v>
      </c>
      <c r="C4" s="5" t="s">
        <v>9</v>
      </c>
      <c r="D4" s="6" t="s">
        <v>10</v>
      </c>
      <c r="E4" s="6" t="s">
        <v>11</v>
      </c>
      <c r="F4" s="6" t="s">
        <v>12</v>
      </c>
      <c r="G4" s="6" t="s">
        <v>12</v>
      </c>
      <c r="H4" s="6" t="s">
        <v>12</v>
      </c>
    </row>
    <row r="5" spans="1:8" s="7" customFormat="1" x14ac:dyDescent="0.25">
      <c r="A5" s="6" t="str">
        <f>+VLOOKUP(E5,'[1]Servizi Non Assicurativi (2)'!$G:$H,2,0)</f>
        <v>EMILIA ROMAGNA</v>
      </c>
      <c r="B5" s="6" t="s">
        <v>13</v>
      </c>
      <c r="C5" s="6" t="s">
        <v>14</v>
      </c>
      <c r="D5" s="6" t="s">
        <v>15</v>
      </c>
      <c r="E5" s="6" t="s">
        <v>16</v>
      </c>
      <c r="F5" s="6" t="str">
        <f>+VLOOKUP(E5,'[1]Servizi Non Assicurativi (2)'!$G:$I,3,0)</f>
        <v>SI</v>
      </c>
      <c r="G5" s="6" t="str">
        <f>+VLOOKUP(E5,'[1]Servizi Non Assicurativi (2)'!$G:$J,4,0)</f>
        <v>NO</v>
      </c>
      <c r="H5" s="6" t="str">
        <f>+VLOOKUP(E5,'[1]Servizi Non Assicurativi (2)'!$G:$K,5,0)</f>
        <v>NO</v>
      </c>
    </row>
    <row r="6" spans="1:8" s="7" customFormat="1" x14ac:dyDescent="0.25">
      <c r="A6" s="6" t="str">
        <f>+VLOOKUP(E6,'[1]Servizi Non Assicurativi (2)'!$G:$H,2,0)</f>
        <v>EMILIA ROMAGNA</v>
      </c>
      <c r="B6" s="6" t="s">
        <v>13</v>
      </c>
      <c r="C6" s="6" t="s">
        <v>14</v>
      </c>
      <c r="D6" s="6" t="s">
        <v>17</v>
      </c>
      <c r="E6" s="6" t="s">
        <v>18</v>
      </c>
      <c r="F6" s="6" t="str">
        <f>+VLOOKUP(E6,'[1]Servizi Non Assicurativi (2)'!$G:$I,3,0)</f>
        <v>SI</v>
      </c>
      <c r="G6" s="6" t="str">
        <f>+VLOOKUP(E6,'[1]Servizi Non Assicurativi (2)'!$G:$J,4,0)</f>
        <v>NO</v>
      </c>
      <c r="H6" s="6" t="str">
        <f>+VLOOKUP(E6,'[1]Servizi Non Assicurativi (2)'!$G:$K,5,0)</f>
        <v>NO</v>
      </c>
    </row>
    <row r="7" spans="1:8" s="7" customFormat="1" x14ac:dyDescent="0.25">
      <c r="A7" s="6" t="s">
        <v>19</v>
      </c>
      <c r="B7" s="6" t="s">
        <v>13</v>
      </c>
      <c r="C7" s="6" t="s">
        <v>14</v>
      </c>
      <c r="D7" s="6" t="s">
        <v>20</v>
      </c>
      <c r="E7" s="6" t="s">
        <v>21</v>
      </c>
      <c r="F7" s="6" t="s">
        <v>12</v>
      </c>
      <c r="G7" s="6" t="s">
        <v>22</v>
      </c>
      <c r="H7" s="6" t="s">
        <v>22</v>
      </c>
    </row>
    <row r="8" spans="1:8" s="7" customFormat="1" x14ac:dyDescent="0.25">
      <c r="A8" s="6" t="str">
        <f>+VLOOKUP(E8,'[1]Servizi Non Assicurativi (2)'!$G:$H,2,0)</f>
        <v>EMILIA ROMAGNA</v>
      </c>
      <c r="B8" s="6" t="s">
        <v>13</v>
      </c>
      <c r="C8" s="6" t="s">
        <v>23</v>
      </c>
      <c r="D8" s="6" t="s">
        <v>24</v>
      </c>
      <c r="E8" s="6" t="s">
        <v>25</v>
      </c>
      <c r="F8" s="6" t="str">
        <f>+VLOOKUP(E8,'[1]Servizi Non Assicurativi (2)'!$G:$I,3,0)</f>
        <v>SI</v>
      </c>
      <c r="G8" s="6" t="str">
        <f>+VLOOKUP(E8,'[1]Servizi Non Assicurativi (2)'!$G:$J,4,0)</f>
        <v>NO</v>
      </c>
      <c r="H8" s="6" t="str">
        <f>+VLOOKUP(E8,'[1]Servizi Non Assicurativi (2)'!$G:$K,5,0)</f>
        <v>NO</v>
      </c>
    </row>
    <row r="9" spans="1:8" s="7" customFormat="1" x14ac:dyDescent="0.25">
      <c r="A9" s="6" t="s">
        <v>19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12</v>
      </c>
      <c r="G9" s="6" t="s">
        <v>22</v>
      </c>
      <c r="H9" s="6" t="s">
        <v>22</v>
      </c>
    </row>
    <row r="10" spans="1:8" s="7" customFormat="1" x14ac:dyDescent="0.25">
      <c r="A10" s="6" t="s">
        <v>19</v>
      </c>
      <c r="B10" s="6" t="s">
        <v>26</v>
      </c>
      <c r="C10" s="6" t="s">
        <v>30</v>
      </c>
      <c r="D10" s="6" t="s">
        <v>31</v>
      </c>
      <c r="E10" s="6" t="s">
        <v>32</v>
      </c>
      <c r="F10" s="6" t="s">
        <v>12</v>
      </c>
      <c r="G10" s="6" t="s">
        <v>22</v>
      </c>
      <c r="H10" s="6" t="s">
        <v>22</v>
      </c>
    </row>
    <row r="11" spans="1:8" s="7" customFormat="1" x14ac:dyDescent="0.25">
      <c r="A11" s="6" t="s">
        <v>19</v>
      </c>
      <c r="B11" s="6" t="s">
        <v>33</v>
      </c>
      <c r="C11" s="6" t="s">
        <v>34</v>
      </c>
      <c r="D11" s="6" t="s">
        <v>35</v>
      </c>
      <c r="E11" s="6" t="s">
        <v>36</v>
      </c>
      <c r="F11" s="6" t="s">
        <v>12</v>
      </c>
      <c r="G11" s="6" t="s">
        <v>22</v>
      </c>
      <c r="H11" s="6" t="s">
        <v>22</v>
      </c>
    </row>
    <row r="12" spans="1:8" s="7" customFormat="1" x14ac:dyDescent="0.25">
      <c r="A12" s="6" t="s">
        <v>19</v>
      </c>
      <c r="B12" s="6" t="s">
        <v>33</v>
      </c>
      <c r="C12" s="6" t="s">
        <v>37</v>
      </c>
      <c r="D12" s="6" t="s">
        <v>38</v>
      </c>
      <c r="E12" s="6" t="s">
        <v>39</v>
      </c>
      <c r="F12" s="6" t="s">
        <v>12</v>
      </c>
      <c r="G12" s="6" t="s">
        <v>22</v>
      </c>
      <c r="H12" s="6" t="s">
        <v>22</v>
      </c>
    </row>
    <row r="13" spans="1:8" s="7" customFormat="1" x14ac:dyDescent="0.25">
      <c r="A13" s="6" t="s">
        <v>19</v>
      </c>
      <c r="B13" s="6" t="s">
        <v>40</v>
      </c>
      <c r="C13" s="6" t="s">
        <v>41</v>
      </c>
      <c r="D13" s="6" t="s">
        <v>42</v>
      </c>
      <c r="E13" s="6" t="s">
        <v>43</v>
      </c>
      <c r="F13" s="6" t="s">
        <v>12</v>
      </c>
      <c r="G13" s="6" t="s">
        <v>22</v>
      </c>
      <c r="H13" s="6" t="s">
        <v>22</v>
      </c>
    </row>
    <row r="14" spans="1:8" s="7" customFormat="1" x14ac:dyDescent="0.25">
      <c r="A14" s="6" t="str">
        <f>+VLOOKUP(E14,'[1]Servizi Non Assicurativi (2)'!$G:$H,2,0)</f>
        <v>EMILIA ROMAGNA</v>
      </c>
      <c r="B14" s="6" t="s">
        <v>40</v>
      </c>
      <c r="C14" s="6" t="s">
        <v>44</v>
      </c>
      <c r="D14" s="6" t="s">
        <v>45</v>
      </c>
      <c r="E14" s="6" t="s">
        <v>46</v>
      </c>
      <c r="F14" s="6" t="str">
        <f>+VLOOKUP(E14,'[1]Servizi Non Assicurativi (2)'!$G:$I,3,0)</f>
        <v>SI</v>
      </c>
      <c r="G14" s="6" t="str">
        <f>+VLOOKUP(E14,'[1]Servizi Non Assicurativi (2)'!$G:$J,4,0)</f>
        <v>NO</v>
      </c>
      <c r="H14" s="6" t="str">
        <f>+VLOOKUP(E14,'[1]Servizi Non Assicurativi (2)'!$G:$K,5,0)</f>
        <v>NO</v>
      </c>
    </row>
    <row r="15" spans="1:8" s="7" customFormat="1" x14ac:dyDescent="0.25">
      <c r="A15" s="6" t="s">
        <v>19</v>
      </c>
      <c r="B15" s="6" t="s">
        <v>40</v>
      </c>
      <c r="C15" s="6" t="s">
        <v>47</v>
      </c>
      <c r="D15" s="6" t="s">
        <v>48</v>
      </c>
      <c r="E15" s="6" t="s">
        <v>49</v>
      </c>
      <c r="F15" s="6" t="s">
        <v>12</v>
      </c>
      <c r="G15" s="6" t="s">
        <v>22</v>
      </c>
      <c r="H15" s="6" t="s">
        <v>22</v>
      </c>
    </row>
    <row r="16" spans="1:8" s="7" customFormat="1" x14ac:dyDescent="0.25">
      <c r="A16" s="6" t="s">
        <v>19</v>
      </c>
      <c r="B16" s="6" t="s">
        <v>50</v>
      </c>
      <c r="C16" s="6" t="s">
        <v>51</v>
      </c>
      <c r="D16" s="6" t="s">
        <v>52</v>
      </c>
      <c r="E16" s="6" t="s">
        <v>53</v>
      </c>
      <c r="F16" s="6" t="s">
        <v>12</v>
      </c>
      <c r="G16" s="6" t="s">
        <v>22</v>
      </c>
      <c r="H16" s="6" t="s">
        <v>22</v>
      </c>
    </row>
    <row r="17" spans="1:8" s="7" customFormat="1" x14ac:dyDescent="0.25">
      <c r="A17" s="6" t="s">
        <v>54</v>
      </c>
      <c r="B17" s="6" t="s">
        <v>55</v>
      </c>
      <c r="C17" s="6" t="s">
        <v>56</v>
      </c>
      <c r="D17" s="6" t="s">
        <v>57</v>
      </c>
      <c r="E17" s="6" t="s">
        <v>58</v>
      </c>
      <c r="F17" s="6" t="s">
        <v>12</v>
      </c>
      <c r="G17" s="6" t="s">
        <v>22</v>
      </c>
      <c r="H17" s="6" t="s">
        <v>22</v>
      </c>
    </row>
    <row r="18" spans="1:8" s="7" customFormat="1" x14ac:dyDescent="0.25">
      <c r="A18" s="6" t="s">
        <v>54</v>
      </c>
      <c r="B18" s="6" t="s">
        <v>55</v>
      </c>
      <c r="C18" s="6" t="s">
        <v>56</v>
      </c>
      <c r="D18" s="6" t="s">
        <v>59</v>
      </c>
      <c r="E18" s="6" t="s">
        <v>60</v>
      </c>
      <c r="F18" s="6" t="s">
        <v>12</v>
      </c>
      <c r="G18" s="6" t="s">
        <v>22</v>
      </c>
      <c r="H18" s="6" t="s">
        <v>22</v>
      </c>
    </row>
    <row r="19" spans="1:8" s="7" customFormat="1" x14ac:dyDescent="0.25">
      <c r="A19" s="6" t="s">
        <v>54</v>
      </c>
      <c r="B19" s="6" t="s">
        <v>55</v>
      </c>
      <c r="C19" s="6" t="s">
        <v>61</v>
      </c>
      <c r="D19" s="6" t="s">
        <v>62</v>
      </c>
      <c r="E19" s="6" t="s">
        <v>63</v>
      </c>
      <c r="F19" s="6" t="s">
        <v>12</v>
      </c>
      <c r="G19" s="6" t="s">
        <v>22</v>
      </c>
      <c r="H19" s="6" t="s">
        <v>22</v>
      </c>
    </row>
    <row r="20" spans="1:8" s="7" customFormat="1" x14ac:dyDescent="0.25">
      <c r="A20" s="6" t="s">
        <v>64</v>
      </c>
      <c r="B20" s="6" t="s">
        <v>65</v>
      </c>
      <c r="C20" s="6" t="s">
        <v>66</v>
      </c>
      <c r="D20" s="6" t="s">
        <v>67</v>
      </c>
      <c r="E20" s="6" t="s">
        <v>68</v>
      </c>
      <c r="F20" s="6" t="s">
        <v>12</v>
      </c>
      <c r="G20" s="6" t="s">
        <v>22</v>
      </c>
      <c r="H20" s="6" t="s">
        <v>22</v>
      </c>
    </row>
    <row r="21" spans="1:8" s="7" customFormat="1" x14ac:dyDescent="0.25">
      <c r="A21" s="6" t="s">
        <v>64</v>
      </c>
      <c r="B21" s="6" t="s">
        <v>65</v>
      </c>
      <c r="C21" s="6" t="s">
        <v>66</v>
      </c>
      <c r="D21" s="6" t="s">
        <v>69</v>
      </c>
      <c r="E21" s="6" t="s">
        <v>70</v>
      </c>
      <c r="F21" s="6" t="s">
        <v>12</v>
      </c>
      <c r="G21" s="6" t="s">
        <v>12</v>
      </c>
      <c r="H21" s="6" t="s">
        <v>12</v>
      </c>
    </row>
    <row r="22" spans="1:8" s="7" customFormat="1" x14ac:dyDescent="0.25">
      <c r="A22" s="6" t="str">
        <f>+VLOOKUP(E22,'[1]Servizi Non Assicurativi (2)'!$G:$H,2,0)</f>
        <v>LAZIO</v>
      </c>
      <c r="B22" s="6" t="s">
        <v>65</v>
      </c>
      <c r="C22" s="6" t="s">
        <v>66</v>
      </c>
      <c r="D22" s="6" t="s">
        <v>71</v>
      </c>
      <c r="E22" s="6" t="s">
        <v>72</v>
      </c>
      <c r="F22" s="6" t="str">
        <f>+VLOOKUP(E22,'[1]Servizi Non Assicurativi (2)'!$G:$I,3,0)</f>
        <v>SI</v>
      </c>
      <c r="G22" s="6" t="str">
        <f>+VLOOKUP(E22,'[1]Servizi Non Assicurativi (2)'!$G:$J,4,0)</f>
        <v>NO</v>
      </c>
      <c r="H22" s="6" t="str">
        <f>+VLOOKUP(E22,'[1]Servizi Non Assicurativi (2)'!$G:$K,5,0)</f>
        <v>NO</v>
      </c>
    </row>
    <row r="23" spans="1:8" s="7" customFormat="1" x14ac:dyDescent="0.25">
      <c r="A23" s="6" t="s">
        <v>64</v>
      </c>
      <c r="B23" s="6" t="s">
        <v>65</v>
      </c>
      <c r="C23" s="6" t="s">
        <v>66</v>
      </c>
      <c r="D23" s="6" t="s">
        <v>73</v>
      </c>
      <c r="E23" s="6" t="s">
        <v>74</v>
      </c>
      <c r="F23" s="6" t="s">
        <v>12</v>
      </c>
      <c r="G23" s="6" t="s">
        <v>22</v>
      </c>
      <c r="H23" s="6" t="s">
        <v>22</v>
      </c>
    </row>
    <row r="24" spans="1:8" s="7" customFormat="1" x14ac:dyDescent="0.25">
      <c r="A24" s="6" t="s">
        <v>64</v>
      </c>
      <c r="B24" s="6" t="s">
        <v>65</v>
      </c>
      <c r="C24" s="6" t="s">
        <v>66</v>
      </c>
      <c r="D24" s="6" t="s">
        <v>75</v>
      </c>
      <c r="E24" s="6" t="s">
        <v>76</v>
      </c>
      <c r="F24" s="6" t="s">
        <v>12</v>
      </c>
      <c r="G24" s="6" t="s">
        <v>22</v>
      </c>
      <c r="H24" s="6" t="s">
        <v>22</v>
      </c>
    </row>
    <row r="25" spans="1:8" s="7" customFormat="1" x14ac:dyDescent="0.25">
      <c r="A25" s="6" t="s">
        <v>64</v>
      </c>
      <c r="B25" s="6" t="s">
        <v>65</v>
      </c>
      <c r="C25" s="6" t="s">
        <v>66</v>
      </c>
      <c r="D25" s="6" t="s">
        <v>77</v>
      </c>
      <c r="E25" s="6" t="s">
        <v>78</v>
      </c>
      <c r="F25" s="6" t="s">
        <v>12</v>
      </c>
      <c r="G25" s="6" t="s">
        <v>22</v>
      </c>
      <c r="H25" s="6" t="s">
        <v>22</v>
      </c>
    </row>
    <row r="26" spans="1:8" s="7" customFormat="1" x14ac:dyDescent="0.25">
      <c r="A26" s="6" t="s">
        <v>64</v>
      </c>
      <c r="B26" s="6" t="s">
        <v>65</v>
      </c>
      <c r="C26" s="6" t="s">
        <v>66</v>
      </c>
      <c r="D26" s="6" t="s">
        <v>79</v>
      </c>
      <c r="E26" s="6" t="s">
        <v>80</v>
      </c>
      <c r="F26" s="6" t="s">
        <v>12</v>
      </c>
      <c r="G26" s="6" t="s">
        <v>22</v>
      </c>
      <c r="H26" s="6" t="s">
        <v>22</v>
      </c>
    </row>
    <row r="27" spans="1:8" s="7" customFormat="1" x14ac:dyDescent="0.25">
      <c r="A27" s="6" t="s">
        <v>64</v>
      </c>
      <c r="B27" s="6" t="s">
        <v>65</v>
      </c>
      <c r="C27" s="6" t="s">
        <v>66</v>
      </c>
      <c r="D27" s="6" t="s">
        <v>81</v>
      </c>
      <c r="E27" s="6" t="s">
        <v>82</v>
      </c>
      <c r="F27" s="6" t="s">
        <v>12</v>
      </c>
      <c r="G27" s="6" t="s">
        <v>22</v>
      </c>
      <c r="H27" s="6" t="s">
        <v>22</v>
      </c>
    </row>
    <row r="28" spans="1:8" s="7" customFormat="1" x14ac:dyDescent="0.25">
      <c r="A28" s="6" t="s">
        <v>83</v>
      </c>
      <c r="B28" s="6" t="s">
        <v>84</v>
      </c>
      <c r="C28" s="6" t="s">
        <v>85</v>
      </c>
      <c r="D28" s="6" t="s">
        <v>86</v>
      </c>
      <c r="E28" s="6" t="s">
        <v>87</v>
      </c>
      <c r="F28" s="6" t="s">
        <v>12</v>
      </c>
      <c r="G28" s="6" t="s">
        <v>22</v>
      </c>
      <c r="H28" s="6" t="s">
        <v>22</v>
      </c>
    </row>
    <row r="29" spans="1:8" s="7" customFormat="1" x14ac:dyDescent="0.25">
      <c r="A29" s="6" t="s">
        <v>83</v>
      </c>
      <c r="B29" s="6" t="s">
        <v>84</v>
      </c>
      <c r="C29" s="6" t="s">
        <v>88</v>
      </c>
      <c r="D29" s="6" t="s">
        <v>89</v>
      </c>
      <c r="E29" s="6" t="s">
        <v>90</v>
      </c>
      <c r="F29" s="6" t="s">
        <v>12</v>
      </c>
      <c r="G29" s="6" t="s">
        <v>22</v>
      </c>
      <c r="H29" s="6" t="s">
        <v>22</v>
      </c>
    </row>
    <row r="30" spans="1:8" s="7" customFormat="1" x14ac:dyDescent="0.25">
      <c r="A30" s="6" t="s">
        <v>83</v>
      </c>
      <c r="B30" s="6" t="s">
        <v>84</v>
      </c>
      <c r="C30" s="6" t="s">
        <v>88</v>
      </c>
      <c r="D30" s="6" t="s">
        <v>91</v>
      </c>
      <c r="E30" s="6" t="s">
        <v>92</v>
      </c>
      <c r="F30" s="6" t="s">
        <v>12</v>
      </c>
      <c r="G30" s="6" t="s">
        <v>22</v>
      </c>
      <c r="H30" s="6" t="s">
        <v>22</v>
      </c>
    </row>
    <row r="31" spans="1:8" s="7" customFormat="1" x14ac:dyDescent="0.25">
      <c r="A31" s="6" t="s">
        <v>83</v>
      </c>
      <c r="B31" s="6" t="s">
        <v>84</v>
      </c>
      <c r="C31" s="6" t="s">
        <v>88</v>
      </c>
      <c r="D31" s="6" t="s">
        <v>93</v>
      </c>
      <c r="E31" s="6" t="s">
        <v>94</v>
      </c>
      <c r="F31" s="6" t="s">
        <v>12</v>
      </c>
      <c r="G31" s="6" t="s">
        <v>22</v>
      </c>
      <c r="H31" s="6" t="s">
        <v>22</v>
      </c>
    </row>
    <row r="32" spans="1:8" s="7" customFormat="1" x14ac:dyDescent="0.25">
      <c r="A32" s="6" t="str">
        <f>+VLOOKUP(E32,'[1]Servizi Non Assicurativi (2)'!$G:$H,2,0)</f>
        <v>LOMBARDIA</v>
      </c>
      <c r="B32" s="6" t="s">
        <v>84</v>
      </c>
      <c r="C32" s="6" t="s">
        <v>95</v>
      </c>
      <c r="D32" s="6" t="s">
        <v>96</v>
      </c>
      <c r="E32" s="6" t="s">
        <v>97</v>
      </c>
      <c r="F32" s="6" t="str">
        <f>+VLOOKUP(E32,'[1]Servizi Non Assicurativi (2)'!$G:$I,3,0)</f>
        <v>SI</v>
      </c>
      <c r="G32" s="6" t="str">
        <f>+VLOOKUP(E32,'[1]Servizi Non Assicurativi (2)'!$G:$J,4,0)</f>
        <v>NO</v>
      </c>
      <c r="H32" s="6" t="str">
        <f>+VLOOKUP(E32,'[1]Servizi Non Assicurativi (2)'!$G:$K,5,0)</f>
        <v>NO</v>
      </c>
    </row>
    <row r="33" spans="1:8" s="7" customFormat="1" x14ac:dyDescent="0.25">
      <c r="A33" s="6" t="s">
        <v>83</v>
      </c>
      <c r="B33" s="6" t="s">
        <v>84</v>
      </c>
      <c r="C33" s="6" t="s">
        <v>98</v>
      </c>
      <c r="D33" s="6" t="s">
        <v>99</v>
      </c>
      <c r="E33" s="6" t="s">
        <v>100</v>
      </c>
      <c r="F33" s="6" t="s">
        <v>12</v>
      </c>
      <c r="G33" s="6" t="s">
        <v>22</v>
      </c>
      <c r="H33" s="6" t="s">
        <v>22</v>
      </c>
    </row>
    <row r="34" spans="1:8" s="7" customFormat="1" x14ac:dyDescent="0.25">
      <c r="A34" s="6" t="str">
        <f>+VLOOKUP(E34,'[1]Servizi Non Assicurativi (2)'!$G:$H,2,0)</f>
        <v>LOMBARDIA</v>
      </c>
      <c r="B34" s="6" t="s">
        <v>84</v>
      </c>
      <c r="C34" s="6" t="s">
        <v>101</v>
      </c>
      <c r="D34" s="6" t="s">
        <v>102</v>
      </c>
      <c r="E34" s="6" t="s">
        <v>103</v>
      </c>
      <c r="F34" s="6" t="str">
        <f>+VLOOKUP(E34,'[1]Servizi Non Assicurativi (2)'!$G:$I,3,0)</f>
        <v>SI</v>
      </c>
      <c r="G34" s="6" t="str">
        <f>+VLOOKUP(E34,'[1]Servizi Non Assicurativi (2)'!$G:$J,4,0)</f>
        <v>NO</v>
      </c>
      <c r="H34" s="6" t="str">
        <f>+VLOOKUP(E34,'[1]Servizi Non Assicurativi (2)'!$G:$K,5,0)</f>
        <v>NO</v>
      </c>
    </row>
    <row r="35" spans="1:8" s="7" customFormat="1" x14ac:dyDescent="0.25">
      <c r="A35" s="6" t="str">
        <f>+VLOOKUP(E35,'[1]Servizi Non Assicurativi (2)'!$G:$H,2,0)</f>
        <v>LOMBARDIA</v>
      </c>
      <c r="B35" s="6" t="s">
        <v>84</v>
      </c>
      <c r="C35" s="6" t="s">
        <v>104</v>
      </c>
      <c r="D35" s="6" t="s">
        <v>105</v>
      </c>
      <c r="E35" s="6" t="s">
        <v>106</v>
      </c>
      <c r="F35" s="6" t="str">
        <f>+VLOOKUP(E35,'[1]Servizi Non Assicurativi (2)'!$G:$I,3,0)</f>
        <v>SI</v>
      </c>
      <c r="G35" s="6" t="str">
        <f>+VLOOKUP(E35,'[1]Servizi Non Assicurativi (2)'!$G:$J,4,0)</f>
        <v>NO</v>
      </c>
      <c r="H35" s="6" t="str">
        <f>+VLOOKUP(E35,'[1]Servizi Non Assicurativi (2)'!$G:$K,5,0)</f>
        <v>NO</v>
      </c>
    </row>
    <row r="36" spans="1:8" s="7" customFormat="1" x14ac:dyDescent="0.25">
      <c r="A36" s="6" t="str">
        <f>+VLOOKUP(E36,'[1]Servizi Non Assicurativi (2)'!$G:$H,2,0)</f>
        <v>LOMBARDIA</v>
      </c>
      <c r="B36" s="6" t="s">
        <v>107</v>
      </c>
      <c r="C36" s="6" t="s">
        <v>108</v>
      </c>
      <c r="D36" s="6" t="s">
        <v>109</v>
      </c>
      <c r="E36" s="6" t="s">
        <v>110</v>
      </c>
      <c r="F36" s="6" t="str">
        <f>+VLOOKUP(E36,'[1]Servizi Non Assicurativi (2)'!$G:$I,3,0)</f>
        <v>SI</v>
      </c>
      <c r="G36" s="6" t="str">
        <f>+VLOOKUP(E36,'[1]Servizi Non Assicurativi (2)'!$G:$J,4,0)</f>
        <v>NO</v>
      </c>
      <c r="H36" s="6" t="str">
        <f>+VLOOKUP(E36,'[1]Servizi Non Assicurativi (2)'!$G:$K,5,0)</f>
        <v>NO</v>
      </c>
    </row>
    <row r="37" spans="1:8" s="7" customFormat="1" x14ac:dyDescent="0.25">
      <c r="A37" s="6" t="str">
        <f>+VLOOKUP(E37,'[1]Servizi Non Assicurativi (2)'!$G:$H,2,0)</f>
        <v>LOMBARDIA</v>
      </c>
      <c r="B37" s="6" t="s">
        <v>107</v>
      </c>
      <c r="C37" s="6" t="s">
        <v>108</v>
      </c>
      <c r="D37" s="6" t="s">
        <v>111</v>
      </c>
      <c r="E37" s="6" t="s">
        <v>112</v>
      </c>
      <c r="F37" s="6" t="str">
        <f>+VLOOKUP(E37,'[1]Servizi Non Assicurativi (2)'!$G:$I,3,0)</f>
        <v>SI</v>
      </c>
      <c r="G37" s="6" t="str">
        <f>+VLOOKUP(E37,'[1]Servizi Non Assicurativi (2)'!$G:$J,4,0)</f>
        <v>NO</v>
      </c>
      <c r="H37" s="6" t="str">
        <f>+VLOOKUP(E37,'[1]Servizi Non Assicurativi (2)'!$G:$K,5,0)</f>
        <v>NO</v>
      </c>
    </row>
    <row r="38" spans="1:8" s="7" customFormat="1" x14ac:dyDescent="0.25">
      <c r="A38" s="6" t="str">
        <f>+VLOOKUP(E38,'[1]Servizi Non Assicurativi (2)'!$G:$H,2,0)</f>
        <v>LOMBARDIA</v>
      </c>
      <c r="B38" s="6" t="s">
        <v>107</v>
      </c>
      <c r="C38" s="6" t="s">
        <v>113</v>
      </c>
      <c r="D38" s="6" t="s">
        <v>114</v>
      </c>
      <c r="E38" s="6" t="s">
        <v>115</v>
      </c>
      <c r="F38" s="6" t="str">
        <f>+VLOOKUP(E38,'[1]Servizi Non Assicurativi (2)'!$G:$I,3,0)</f>
        <v>SI</v>
      </c>
      <c r="G38" s="6" t="str">
        <f>+VLOOKUP(E38,'[1]Servizi Non Assicurativi (2)'!$G:$J,4,0)</f>
        <v>NO</v>
      </c>
      <c r="H38" s="6" t="str">
        <f>+VLOOKUP(E38,'[1]Servizi Non Assicurativi (2)'!$G:$K,5,0)</f>
        <v>NO</v>
      </c>
    </row>
    <row r="39" spans="1:8" s="7" customFormat="1" x14ac:dyDescent="0.25">
      <c r="A39" s="6" t="str">
        <f>+VLOOKUP(E39,'[1]Servizi Non Assicurativi (2)'!$G:$H,2,0)</f>
        <v>LOMBARDIA</v>
      </c>
      <c r="B39" s="6" t="s">
        <v>116</v>
      </c>
      <c r="C39" s="6" t="s">
        <v>117</v>
      </c>
      <c r="D39" s="6" t="s">
        <v>118</v>
      </c>
      <c r="E39" s="6" t="s">
        <v>119</v>
      </c>
      <c r="F39" s="6" t="str">
        <f>+VLOOKUP(E39,'[1]Servizi Non Assicurativi (2)'!$G:$I,3,0)</f>
        <v>SI</v>
      </c>
      <c r="G39" s="6" t="str">
        <f>+VLOOKUP(E39,'[1]Servizi Non Assicurativi (2)'!$G:$J,4,0)</f>
        <v>NO</v>
      </c>
      <c r="H39" s="6" t="str">
        <f>+VLOOKUP(E39,'[1]Servizi Non Assicurativi (2)'!$G:$K,5,0)</f>
        <v>NO</v>
      </c>
    </row>
    <row r="40" spans="1:8" s="7" customFormat="1" x14ac:dyDescent="0.25">
      <c r="A40" s="6" t="str">
        <f>+VLOOKUP(E40,'[1]Servizi Non Assicurativi (2)'!$G:$H,2,0)</f>
        <v>LOMBARDIA</v>
      </c>
      <c r="B40" s="6" t="s">
        <v>116</v>
      </c>
      <c r="C40" s="6" t="s">
        <v>117</v>
      </c>
      <c r="D40" s="6" t="s">
        <v>120</v>
      </c>
      <c r="E40" s="6" t="s">
        <v>119</v>
      </c>
      <c r="F40" s="6" t="str">
        <f>+VLOOKUP(E40,'[1]Servizi Non Assicurativi (2)'!$G:$I,3,0)</f>
        <v>SI</v>
      </c>
      <c r="G40" s="6" t="str">
        <f>+VLOOKUP(E40,'[1]Servizi Non Assicurativi (2)'!$G:$J,4,0)</f>
        <v>NO</v>
      </c>
      <c r="H40" s="6" t="str">
        <f>+VLOOKUP(E40,'[1]Servizi Non Assicurativi (2)'!$G:$K,5,0)</f>
        <v>NO</v>
      </c>
    </row>
    <row r="41" spans="1:8" s="7" customFormat="1" x14ac:dyDescent="0.25">
      <c r="A41" s="6" t="str">
        <f>+VLOOKUP(E41,'[1]Servizi Non Assicurativi (2)'!$G:$H,2,0)</f>
        <v>LOMBARDIA</v>
      </c>
      <c r="B41" s="6" t="s">
        <v>116</v>
      </c>
      <c r="C41" s="6" t="s">
        <v>121</v>
      </c>
      <c r="D41" s="6" t="s">
        <v>122</v>
      </c>
      <c r="E41" s="6" t="s">
        <v>123</v>
      </c>
      <c r="F41" s="6" t="str">
        <f>+VLOOKUP(E41,'[1]Servizi Non Assicurativi (2)'!$G:$I,3,0)</f>
        <v>SI</v>
      </c>
      <c r="G41" s="6" t="str">
        <f>+VLOOKUP(E41,'[1]Servizi Non Assicurativi (2)'!$G:$J,4,0)</f>
        <v>NO</v>
      </c>
      <c r="H41" s="6" t="str">
        <f>+VLOOKUP(E41,'[1]Servizi Non Assicurativi (2)'!$G:$K,5,0)</f>
        <v>NO</v>
      </c>
    </row>
    <row r="42" spans="1:8" s="7" customFormat="1" x14ac:dyDescent="0.25">
      <c r="A42" s="6" t="str">
        <f>+VLOOKUP(E42,'[1]Servizi Non Assicurativi (2)'!$G:$H,2,0)</f>
        <v>LOMBARDIA</v>
      </c>
      <c r="B42" s="6" t="s">
        <v>116</v>
      </c>
      <c r="C42" s="6" t="s">
        <v>121</v>
      </c>
      <c r="D42" s="6" t="s">
        <v>124</v>
      </c>
      <c r="E42" s="6" t="s">
        <v>125</v>
      </c>
      <c r="F42" s="6" t="str">
        <f>+VLOOKUP(E42,'[1]Servizi Non Assicurativi (2)'!$G:$I,3,0)</f>
        <v>SI</v>
      </c>
      <c r="G42" s="6" t="str">
        <f>+VLOOKUP(E42,'[1]Servizi Non Assicurativi (2)'!$G:$J,4,0)</f>
        <v>NO</v>
      </c>
      <c r="H42" s="6" t="str">
        <f>+VLOOKUP(E42,'[1]Servizi Non Assicurativi (2)'!$G:$K,5,0)</f>
        <v>NO</v>
      </c>
    </row>
    <row r="43" spans="1:8" s="7" customFormat="1" x14ac:dyDescent="0.25">
      <c r="A43" s="6" t="s">
        <v>83</v>
      </c>
      <c r="B43" s="6" t="s">
        <v>116</v>
      </c>
      <c r="C43" s="6" t="s">
        <v>121</v>
      </c>
      <c r="D43" s="6" t="s">
        <v>124</v>
      </c>
      <c r="E43" s="6" t="s">
        <v>126</v>
      </c>
      <c r="F43" s="6" t="s">
        <v>12</v>
      </c>
      <c r="G43" s="6" t="s">
        <v>22</v>
      </c>
      <c r="H43" s="6" t="s">
        <v>22</v>
      </c>
    </row>
    <row r="44" spans="1:8" s="7" customFormat="1" x14ac:dyDescent="0.25">
      <c r="A44" s="6" t="s">
        <v>83</v>
      </c>
      <c r="B44" s="6" t="s">
        <v>127</v>
      </c>
      <c r="C44" s="6" t="s">
        <v>128</v>
      </c>
      <c r="D44" s="6" t="s">
        <v>129</v>
      </c>
      <c r="E44" s="6" t="s">
        <v>130</v>
      </c>
      <c r="F44" s="6" t="s">
        <v>12</v>
      </c>
      <c r="G44" s="6" t="s">
        <v>22</v>
      </c>
      <c r="H44" s="6" t="s">
        <v>22</v>
      </c>
    </row>
    <row r="45" spans="1:8" s="7" customFormat="1" x14ac:dyDescent="0.25">
      <c r="A45" s="6" t="str">
        <f>+VLOOKUP(E45,'[1]Servizi Non Assicurativi (2)'!$G:$H,2,0)</f>
        <v>LOMBARDIA</v>
      </c>
      <c r="B45" s="6" t="s">
        <v>131</v>
      </c>
      <c r="C45" s="6" t="s">
        <v>132</v>
      </c>
      <c r="D45" s="6" t="s">
        <v>133</v>
      </c>
      <c r="E45" s="6" t="s">
        <v>134</v>
      </c>
      <c r="F45" s="6" t="str">
        <f>+VLOOKUP(E45,'[1]Servizi Non Assicurativi (2)'!$G:$I,3,0)</f>
        <v>SI</v>
      </c>
      <c r="G45" s="6" t="str">
        <f>+VLOOKUP(E45,'[1]Servizi Non Assicurativi (2)'!$G:$J,4,0)</f>
        <v>NO</v>
      </c>
      <c r="H45" s="6" t="str">
        <f>+VLOOKUP(E45,'[1]Servizi Non Assicurativi (2)'!$G:$K,5,0)</f>
        <v>NO</v>
      </c>
    </row>
    <row r="46" spans="1:8" s="7" customFormat="1" x14ac:dyDescent="0.25">
      <c r="A46" s="6" t="s">
        <v>83</v>
      </c>
      <c r="B46" s="6" t="s">
        <v>131</v>
      </c>
      <c r="C46" s="6" t="s">
        <v>135</v>
      </c>
      <c r="D46" s="6" t="s">
        <v>136</v>
      </c>
      <c r="E46" s="6" t="s">
        <v>137</v>
      </c>
      <c r="F46" s="6" t="s">
        <v>12</v>
      </c>
      <c r="G46" s="6" t="s">
        <v>22</v>
      </c>
      <c r="H46" s="6" t="s">
        <v>22</v>
      </c>
    </row>
    <row r="47" spans="1:8" s="7" customFormat="1" x14ac:dyDescent="0.25">
      <c r="A47" s="6" t="str">
        <f>+VLOOKUP(E47,'[1]Servizi Non Assicurativi (2)'!$G:$H,2,0)</f>
        <v>LOMBARDIA</v>
      </c>
      <c r="B47" s="6" t="s">
        <v>138</v>
      </c>
      <c r="C47" s="6" t="s">
        <v>139</v>
      </c>
      <c r="D47" s="6" t="s">
        <v>140</v>
      </c>
      <c r="E47" s="6" t="s">
        <v>141</v>
      </c>
      <c r="F47" s="6" t="str">
        <f>+VLOOKUP(E47,'[1]Servizi Non Assicurativi (2)'!$G:$I,3,0)</f>
        <v>SI</v>
      </c>
      <c r="G47" s="6" t="str">
        <f>+VLOOKUP(E47,'[1]Servizi Non Assicurativi (2)'!$G:$J,4,0)</f>
        <v>NO</v>
      </c>
      <c r="H47" s="6" t="str">
        <f>+VLOOKUP(E47,'[1]Servizi Non Assicurativi (2)'!$G:$K,5,0)</f>
        <v>NO</v>
      </c>
    </row>
    <row r="48" spans="1:8" s="7" customFormat="1" x14ac:dyDescent="0.25">
      <c r="A48" s="6" t="str">
        <f>+VLOOKUP(E48,'[1]Servizi Non Assicurativi (2)'!$G:$H,2,0)</f>
        <v>LOMBARDIA</v>
      </c>
      <c r="B48" s="6" t="s">
        <v>138</v>
      </c>
      <c r="C48" s="6" t="s">
        <v>142</v>
      </c>
      <c r="D48" s="6" t="s">
        <v>143</v>
      </c>
      <c r="E48" s="6" t="s">
        <v>144</v>
      </c>
      <c r="F48" s="6" t="str">
        <f>+VLOOKUP(E48,'[1]Servizi Non Assicurativi (2)'!$G:$I,3,0)</f>
        <v>SI</v>
      </c>
      <c r="G48" s="6" t="str">
        <f>+VLOOKUP(E48,'[1]Servizi Non Assicurativi (2)'!$G:$J,4,0)</f>
        <v>NO</v>
      </c>
      <c r="H48" s="6" t="str">
        <f>+VLOOKUP(E48,'[1]Servizi Non Assicurativi (2)'!$G:$K,5,0)</f>
        <v>NO</v>
      </c>
    </row>
    <row r="49" spans="1:8" s="7" customFormat="1" x14ac:dyDescent="0.25">
      <c r="A49" s="6" t="s">
        <v>83</v>
      </c>
      <c r="B49" s="6" t="s">
        <v>138</v>
      </c>
      <c r="C49" s="6" t="s">
        <v>145</v>
      </c>
      <c r="D49" s="6" t="s">
        <v>146</v>
      </c>
      <c r="E49" s="6" t="s">
        <v>147</v>
      </c>
      <c r="F49" s="6" t="s">
        <v>12</v>
      </c>
      <c r="G49" s="6" t="s">
        <v>22</v>
      </c>
      <c r="H49" s="6" t="s">
        <v>22</v>
      </c>
    </row>
    <row r="50" spans="1:8" s="7" customFormat="1" x14ac:dyDescent="0.25">
      <c r="A50" s="6" t="str">
        <f>+VLOOKUP(E50,'[1]Servizi Non Assicurativi (2)'!$G:$H,2,0)</f>
        <v>LOMBARDIA</v>
      </c>
      <c r="B50" s="6" t="s">
        <v>138</v>
      </c>
      <c r="C50" s="6" t="s">
        <v>145</v>
      </c>
      <c r="D50" s="6" t="s">
        <v>146</v>
      </c>
      <c r="E50" s="6" t="s">
        <v>148</v>
      </c>
      <c r="F50" s="6" t="str">
        <f>+VLOOKUP(E50,'[1]Servizi Non Assicurativi (2)'!$G:$I,3,0)</f>
        <v>SI</v>
      </c>
      <c r="G50" s="6" t="str">
        <f>+VLOOKUP(E50,'[1]Servizi Non Assicurativi (2)'!$G:$J,4,0)</f>
        <v>NO</v>
      </c>
      <c r="H50" s="6" t="str">
        <f>+VLOOKUP(E50,'[1]Servizi Non Assicurativi (2)'!$G:$K,5,0)</f>
        <v>NO</v>
      </c>
    </row>
    <row r="51" spans="1:8" s="7" customFormat="1" x14ac:dyDescent="0.25">
      <c r="A51" s="6" t="str">
        <f>+VLOOKUP(E51,'[1]Servizi Non Assicurativi (2)'!$G:$H,2,0)</f>
        <v>LOMBARDIA</v>
      </c>
      <c r="B51" s="6" t="s">
        <v>138</v>
      </c>
      <c r="C51" s="6" t="s">
        <v>149</v>
      </c>
      <c r="D51" s="6" t="s">
        <v>150</v>
      </c>
      <c r="E51" s="6" t="s">
        <v>151</v>
      </c>
      <c r="F51" s="6" t="str">
        <f>+VLOOKUP(E51,'[1]Servizi Non Assicurativi (2)'!$G:$I,3,0)</f>
        <v>SI</v>
      </c>
      <c r="G51" s="6" t="str">
        <f>+VLOOKUP(E51,'[1]Servizi Non Assicurativi (2)'!$G:$J,4,0)</f>
        <v>NO</v>
      </c>
      <c r="H51" s="6" t="str">
        <f>+VLOOKUP(E51,'[1]Servizi Non Assicurativi (2)'!$G:$K,5,0)</f>
        <v>NO</v>
      </c>
    </row>
    <row r="52" spans="1:8" s="7" customFormat="1" x14ac:dyDescent="0.25">
      <c r="A52" s="6" t="s">
        <v>83</v>
      </c>
      <c r="B52" s="6" t="s">
        <v>138</v>
      </c>
      <c r="C52" s="6" t="s">
        <v>149</v>
      </c>
      <c r="D52" s="6" t="s">
        <v>152</v>
      </c>
      <c r="E52" s="6" t="s">
        <v>153</v>
      </c>
      <c r="F52" s="6" t="s">
        <v>12</v>
      </c>
      <c r="G52" s="6" t="s">
        <v>22</v>
      </c>
      <c r="H52" s="6" t="s">
        <v>22</v>
      </c>
    </row>
    <row r="53" spans="1:8" s="7" customFormat="1" x14ac:dyDescent="0.25">
      <c r="A53" s="6" t="str">
        <f>+VLOOKUP(E53,'[1]Servizi Non Assicurativi (2)'!$G:$H,2,0)</f>
        <v>LOMBARDIA</v>
      </c>
      <c r="B53" s="6" t="s">
        <v>138</v>
      </c>
      <c r="C53" s="6" t="s">
        <v>154</v>
      </c>
      <c r="D53" s="6" t="s">
        <v>155</v>
      </c>
      <c r="E53" s="6" t="s">
        <v>156</v>
      </c>
      <c r="F53" s="6" t="str">
        <f>+VLOOKUP(E53,'[1]Servizi Non Assicurativi (2)'!$G:$I,3,0)</f>
        <v>SI</v>
      </c>
      <c r="G53" s="6" t="str">
        <f>+VLOOKUP(E53,'[1]Servizi Non Assicurativi (2)'!$G:$J,4,0)</f>
        <v>NO</v>
      </c>
      <c r="H53" s="6" t="str">
        <f>+VLOOKUP(E53,'[1]Servizi Non Assicurativi (2)'!$G:$K,5,0)</f>
        <v>NO</v>
      </c>
    </row>
    <row r="54" spans="1:8" s="7" customFormat="1" x14ac:dyDescent="0.25">
      <c r="A54" s="6" t="str">
        <f>+VLOOKUP(E54,'[1]Servizi Non Assicurativi (2)'!$G:$H,2,0)</f>
        <v>LOMBARDIA</v>
      </c>
      <c r="B54" s="6" t="s">
        <v>138</v>
      </c>
      <c r="C54" s="6" t="s">
        <v>154</v>
      </c>
      <c r="D54" s="6" t="s">
        <v>157</v>
      </c>
      <c r="E54" s="6" t="s">
        <v>156</v>
      </c>
      <c r="F54" s="6" t="str">
        <f>+VLOOKUP(E54,'[1]Servizi Non Assicurativi (2)'!$G:$I,3,0)</f>
        <v>SI</v>
      </c>
      <c r="G54" s="6" t="str">
        <f>+VLOOKUP(E54,'[1]Servizi Non Assicurativi (2)'!$G:$J,4,0)</f>
        <v>NO</v>
      </c>
      <c r="H54" s="6" t="str">
        <f>+VLOOKUP(E54,'[1]Servizi Non Assicurativi (2)'!$G:$K,5,0)</f>
        <v>NO</v>
      </c>
    </row>
    <row r="55" spans="1:8" s="7" customFormat="1" x14ac:dyDescent="0.25">
      <c r="A55" s="6" t="s">
        <v>83</v>
      </c>
      <c r="B55" s="6" t="s">
        <v>158</v>
      </c>
      <c r="C55" s="6" t="s">
        <v>159</v>
      </c>
      <c r="D55" s="6" t="s">
        <v>160</v>
      </c>
      <c r="E55" s="6" t="s">
        <v>161</v>
      </c>
      <c r="F55" s="6" t="s">
        <v>12</v>
      </c>
      <c r="G55" s="6" t="s">
        <v>22</v>
      </c>
      <c r="H55" s="6" t="s">
        <v>22</v>
      </c>
    </row>
    <row r="56" spans="1:8" s="7" customFormat="1" x14ac:dyDescent="0.25">
      <c r="A56" s="6" t="s">
        <v>83</v>
      </c>
      <c r="B56" s="6" t="s">
        <v>158</v>
      </c>
      <c r="C56" s="6" t="s">
        <v>162</v>
      </c>
      <c r="D56" s="6" t="s">
        <v>163</v>
      </c>
      <c r="E56" s="6" t="s">
        <v>164</v>
      </c>
      <c r="F56" s="6" t="s">
        <v>12</v>
      </c>
      <c r="G56" s="6" t="s">
        <v>22</v>
      </c>
      <c r="H56" s="6" t="s">
        <v>22</v>
      </c>
    </row>
    <row r="57" spans="1:8" s="7" customFormat="1" x14ac:dyDescent="0.25">
      <c r="A57" s="6" t="str">
        <f>+VLOOKUP(E57,'[1]Servizi Non Assicurativi (2)'!$G:$H,2,0)</f>
        <v>LOMBARDIA</v>
      </c>
      <c r="B57" s="6" t="s">
        <v>158</v>
      </c>
      <c r="C57" s="6" t="s">
        <v>165</v>
      </c>
      <c r="D57" s="6" t="s">
        <v>166</v>
      </c>
      <c r="E57" s="6" t="s">
        <v>167</v>
      </c>
      <c r="F57" s="6" t="str">
        <f>+VLOOKUP(E57,'[1]Servizi Non Assicurativi (2)'!$G:$I,3,0)</f>
        <v>SI</v>
      </c>
      <c r="G57" s="6" t="str">
        <f>+VLOOKUP(E57,'[1]Servizi Non Assicurativi (2)'!$G:$J,4,0)</f>
        <v>NO</v>
      </c>
      <c r="H57" s="6" t="str">
        <f>+VLOOKUP(E57,'[1]Servizi Non Assicurativi (2)'!$G:$K,5,0)</f>
        <v>NO</v>
      </c>
    </row>
    <row r="58" spans="1:8" s="7" customFormat="1" x14ac:dyDescent="0.25">
      <c r="A58" s="6" t="str">
        <f>+VLOOKUP(E58,'[1]Servizi Non Assicurativi (2)'!$G:$H,2,0)</f>
        <v>LOMBARDIA</v>
      </c>
      <c r="B58" s="6" t="s">
        <v>158</v>
      </c>
      <c r="C58" s="6" t="s">
        <v>165</v>
      </c>
      <c r="D58" s="6" t="s">
        <v>168</v>
      </c>
      <c r="E58" s="6" t="s">
        <v>167</v>
      </c>
      <c r="F58" s="6" t="str">
        <f>+VLOOKUP(E58,'[1]Servizi Non Assicurativi (2)'!$G:$I,3,0)</f>
        <v>SI</v>
      </c>
      <c r="G58" s="6" t="str">
        <f>+VLOOKUP(E58,'[1]Servizi Non Assicurativi (2)'!$G:$J,4,0)</f>
        <v>NO</v>
      </c>
      <c r="H58" s="6" t="str">
        <f>+VLOOKUP(E58,'[1]Servizi Non Assicurativi (2)'!$G:$K,5,0)</f>
        <v>NO</v>
      </c>
    </row>
    <row r="59" spans="1:8" s="7" customFormat="1" x14ac:dyDescent="0.25">
      <c r="A59" s="6" t="s">
        <v>83</v>
      </c>
      <c r="B59" s="6" t="s">
        <v>158</v>
      </c>
      <c r="C59" s="6" t="s">
        <v>169</v>
      </c>
      <c r="D59" s="6" t="s">
        <v>170</v>
      </c>
      <c r="E59" s="6" t="s">
        <v>171</v>
      </c>
      <c r="F59" s="6" t="s">
        <v>12</v>
      </c>
      <c r="G59" s="6" t="s">
        <v>22</v>
      </c>
      <c r="H59" s="6" t="s">
        <v>22</v>
      </c>
    </row>
    <row r="60" spans="1:8" s="7" customFormat="1" x14ac:dyDescent="0.25">
      <c r="A60" s="6" t="s">
        <v>83</v>
      </c>
      <c r="B60" s="6" t="s">
        <v>158</v>
      </c>
      <c r="C60" s="6" t="s">
        <v>172</v>
      </c>
      <c r="D60" s="6" t="s">
        <v>173</v>
      </c>
      <c r="E60" s="6" t="s">
        <v>174</v>
      </c>
      <c r="F60" s="6" t="s">
        <v>12</v>
      </c>
      <c r="G60" s="6" t="s">
        <v>22</v>
      </c>
      <c r="H60" s="6" t="s">
        <v>22</v>
      </c>
    </row>
    <row r="61" spans="1:8" s="7" customFormat="1" x14ac:dyDescent="0.25">
      <c r="A61" s="6" t="str">
        <f>+VLOOKUP(E61,'[1]Servizi Non Assicurativi (2)'!$G:$H,2,0)</f>
        <v>LOMBARDIA</v>
      </c>
      <c r="B61" s="6" t="s">
        <v>158</v>
      </c>
      <c r="C61" s="6" t="s">
        <v>175</v>
      </c>
      <c r="D61" s="6" t="s">
        <v>176</v>
      </c>
      <c r="E61" s="6" t="s">
        <v>177</v>
      </c>
      <c r="F61" s="6" t="str">
        <f>+VLOOKUP(E61,'[1]Servizi Non Assicurativi (2)'!$G:$I,3,0)</f>
        <v>SI</v>
      </c>
      <c r="G61" s="6" t="str">
        <f>+VLOOKUP(E61,'[1]Servizi Non Assicurativi (2)'!$G:$J,4,0)</f>
        <v>NO</v>
      </c>
      <c r="H61" s="6" t="str">
        <f>+VLOOKUP(E61,'[1]Servizi Non Assicurativi (2)'!$G:$K,5,0)</f>
        <v>NO</v>
      </c>
    </row>
    <row r="62" spans="1:8" s="7" customFormat="1" x14ac:dyDescent="0.25">
      <c r="A62" s="6" t="s">
        <v>83</v>
      </c>
      <c r="B62" s="6" t="s">
        <v>158</v>
      </c>
      <c r="C62" s="6" t="s">
        <v>178</v>
      </c>
      <c r="D62" s="6" t="s">
        <v>179</v>
      </c>
      <c r="E62" s="6" t="s">
        <v>180</v>
      </c>
      <c r="F62" s="6" t="s">
        <v>12</v>
      </c>
      <c r="G62" s="6" t="s">
        <v>22</v>
      </c>
      <c r="H62" s="6" t="s">
        <v>22</v>
      </c>
    </row>
    <row r="63" spans="1:8" s="7" customFormat="1" x14ac:dyDescent="0.25">
      <c r="A63" s="6" t="s">
        <v>83</v>
      </c>
      <c r="B63" s="6" t="s">
        <v>158</v>
      </c>
      <c r="C63" s="6" t="s">
        <v>181</v>
      </c>
      <c r="D63" s="6" t="s">
        <v>182</v>
      </c>
      <c r="E63" s="6" t="s">
        <v>183</v>
      </c>
      <c r="F63" s="6" t="s">
        <v>12</v>
      </c>
      <c r="G63" s="6" t="s">
        <v>22</v>
      </c>
      <c r="H63" s="6" t="s">
        <v>22</v>
      </c>
    </row>
    <row r="64" spans="1:8" s="7" customFormat="1" x14ac:dyDescent="0.25">
      <c r="A64" s="6" t="str">
        <f>+VLOOKUP(E64,'[1]Servizi Non Assicurativi (2)'!$G:$H,2,0)</f>
        <v>LOMBARDIA</v>
      </c>
      <c r="B64" s="6" t="s">
        <v>158</v>
      </c>
      <c r="C64" s="6" t="s">
        <v>184</v>
      </c>
      <c r="D64" s="6" t="s">
        <v>185</v>
      </c>
      <c r="E64" s="6" t="s">
        <v>186</v>
      </c>
      <c r="F64" s="6" t="str">
        <f>+VLOOKUP(E64,'[1]Servizi Non Assicurativi (2)'!$G:$I,3,0)</f>
        <v>SI</v>
      </c>
      <c r="G64" s="6" t="str">
        <f>+VLOOKUP(E64,'[1]Servizi Non Assicurativi (2)'!$G:$J,4,0)</f>
        <v>NO</v>
      </c>
      <c r="H64" s="6" t="str">
        <f>+VLOOKUP(E64,'[1]Servizi Non Assicurativi (2)'!$G:$K,5,0)</f>
        <v>NO</v>
      </c>
    </row>
    <row r="65" spans="1:8" s="7" customFormat="1" x14ac:dyDescent="0.25">
      <c r="A65" s="6" t="s">
        <v>83</v>
      </c>
      <c r="B65" s="6" t="s">
        <v>158</v>
      </c>
      <c r="C65" s="6" t="s">
        <v>187</v>
      </c>
      <c r="D65" s="6" t="s">
        <v>188</v>
      </c>
      <c r="E65" s="6" t="s">
        <v>189</v>
      </c>
      <c r="F65" s="6" t="s">
        <v>12</v>
      </c>
      <c r="G65" s="6" t="s">
        <v>22</v>
      </c>
      <c r="H65" s="6" t="s">
        <v>22</v>
      </c>
    </row>
    <row r="66" spans="1:8" s="7" customFormat="1" x14ac:dyDescent="0.25">
      <c r="A66" s="6" t="s">
        <v>83</v>
      </c>
      <c r="B66" s="6" t="s">
        <v>158</v>
      </c>
      <c r="C66" s="6" t="s">
        <v>187</v>
      </c>
      <c r="D66" s="6" t="s">
        <v>190</v>
      </c>
      <c r="E66" s="6" t="s">
        <v>191</v>
      </c>
      <c r="F66" s="6" t="s">
        <v>12</v>
      </c>
      <c r="G66" s="6" t="s">
        <v>22</v>
      </c>
      <c r="H66" s="6" t="s">
        <v>22</v>
      </c>
    </row>
    <row r="67" spans="1:8" s="7" customFormat="1" x14ac:dyDescent="0.25">
      <c r="A67" s="6" t="s">
        <v>83</v>
      </c>
      <c r="B67" s="6" t="s">
        <v>158</v>
      </c>
      <c r="C67" s="6" t="s">
        <v>187</v>
      </c>
      <c r="D67" s="6" t="s">
        <v>192</v>
      </c>
      <c r="E67" s="6" t="s">
        <v>193</v>
      </c>
      <c r="F67" s="6" t="s">
        <v>12</v>
      </c>
      <c r="G67" s="6" t="s">
        <v>22</v>
      </c>
      <c r="H67" s="6" t="s">
        <v>22</v>
      </c>
    </row>
    <row r="68" spans="1:8" s="7" customFormat="1" x14ac:dyDescent="0.25">
      <c r="A68" s="6" t="str">
        <f>+VLOOKUP(E68,'[1]Servizi Non Assicurativi (2)'!$G:$H,2,0)</f>
        <v>LOMBARDIA</v>
      </c>
      <c r="B68" s="6" t="s">
        <v>158</v>
      </c>
      <c r="C68" s="6" t="s">
        <v>187</v>
      </c>
      <c r="D68" s="6" t="s">
        <v>194</v>
      </c>
      <c r="E68" s="6" t="s">
        <v>195</v>
      </c>
      <c r="F68" s="6" t="str">
        <f>+VLOOKUP(E68,'[1]Servizi Non Assicurativi (2)'!$G:$I,3,0)</f>
        <v>SI</v>
      </c>
      <c r="G68" s="6" t="str">
        <f>+VLOOKUP(E68,'[1]Servizi Non Assicurativi (2)'!$G:$J,4,0)</f>
        <v>NO</v>
      </c>
      <c r="H68" s="6" t="str">
        <f>+VLOOKUP(E68,'[1]Servizi Non Assicurativi (2)'!$G:$K,5,0)</f>
        <v>NO</v>
      </c>
    </row>
    <row r="69" spans="1:8" s="7" customFormat="1" x14ac:dyDescent="0.25">
      <c r="A69" s="6" t="s">
        <v>83</v>
      </c>
      <c r="B69" s="6" t="s">
        <v>158</v>
      </c>
      <c r="C69" s="6" t="s">
        <v>187</v>
      </c>
      <c r="D69" s="6" t="s">
        <v>196</v>
      </c>
      <c r="E69" s="6" t="s">
        <v>197</v>
      </c>
      <c r="F69" s="6" t="s">
        <v>12</v>
      </c>
      <c r="G69" s="6" t="s">
        <v>22</v>
      </c>
      <c r="H69" s="6" t="s">
        <v>22</v>
      </c>
    </row>
    <row r="70" spans="1:8" s="7" customFormat="1" x14ac:dyDescent="0.25">
      <c r="A70" s="6" t="str">
        <f>+VLOOKUP(E70,'[1]Servizi Non Assicurativi (2)'!$G:$H,2,0)</f>
        <v>LOMBARDIA</v>
      </c>
      <c r="B70" s="6" t="s">
        <v>158</v>
      </c>
      <c r="C70" s="6" t="s">
        <v>187</v>
      </c>
      <c r="D70" s="6" t="s">
        <v>198</v>
      </c>
      <c r="E70" s="6" t="s">
        <v>186</v>
      </c>
      <c r="F70" s="6" t="str">
        <f>+VLOOKUP(E70,'[1]Servizi Non Assicurativi (2)'!$G:$I,3,0)</f>
        <v>SI</v>
      </c>
      <c r="G70" s="6" t="str">
        <f>+VLOOKUP(E70,'[1]Servizi Non Assicurativi (2)'!$G:$J,4,0)</f>
        <v>NO</v>
      </c>
      <c r="H70" s="6" t="str">
        <f>+VLOOKUP(E70,'[1]Servizi Non Assicurativi (2)'!$G:$K,5,0)</f>
        <v>NO</v>
      </c>
    </row>
    <row r="71" spans="1:8" s="7" customFormat="1" x14ac:dyDescent="0.25">
      <c r="A71" s="6" t="str">
        <f>+VLOOKUP(E71,'[1]Servizi Non Assicurativi (2)'!$G:$H,2,0)</f>
        <v>LOMBARDIA</v>
      </c>
      <c r="B71" s="6" t="s">
        <v>158</v>
      </c>
      <c r="C71" s="6" t="s">
        <v>187</v>
      </c>
      <c r="D71" s="6" t="s">
        <v>199</v>
      </c>
      <c r="E71" s="6" t="s">
        <v>200</v>
      </c>
      <c r="F71" s="6" t="str">
        <f>+VLOOKUP(E71,'[1]Servizi Non Assicurativi (2)'!$G:$I,3,0)</f>
        <v>SI</v>
      </c>
      <c r="G71" s="6" t="str">
        <f>+VLOOKUP(E71,'[1]Servizi Non Assicurativi (2)'!$G:$J,4,0)</f>
        <v>NO</v>
      </c>
      <c r="H71" s="6" t="str">
        <f>+VLOOKUP(E71,'[1]Servizi Non Assicurativi (2)'!$G:$K,5,0)</f>
        <v>NO</v>
      </c>
    </row>
    <row r="72" spans="1:8" s="7" customFormat="1" x14ac:dyDescent="0.25">
      <c r="A72" s="6" t="str">
        <f>+VLOOKUP(E72,'[1]Servizi Non Assicurativi (2)'!$G:$H,2,0)</f>
        <v>LOMBARDIA</v>
      </c>
      <c r="B72" s="6" t="s">
        <v>158</v>
      </c>
      <c r="C72" s="6" t="s">
        <v>187</v>
      </c>
      <c r="D72" s="6" t="s">
        <v>201</v>
      </c>
      <c r="E72" s="6" t="s">
        <v>202</v>
      </c>
      <c r="F72" s="6" t="str">
        <f>+VLOOKUP(E72,'[1]Servizi Non Assicurativi (2)'!$G:$I,3,0)</f>
        <v>SI</v>
      </c>
      <c r="G72" s="6" t="str">
        <f>+VLOOKUP(E72,'[1]Servizi Non Assicurativi (2)'!$G:$J,4,0)</f>
        <v>NO</v>
      </c>
      <c r="H72" s="6" t="str">
        <f>+VLOOKUP(E72,'[1]Servizi Non Assicurativi (2)'!$G:$K,5,0)</f>
        <v>NO</v>
      </c>
    </row>
    <row r="73" spans="1:8" s="7" customFormat="1" x14ac:dyDescent="0.25">
      <c r="A73" s="6" t="s">
        <v>83</v>
      </c>
      <c r="B73" s="6" t="s">
        <v>158</v>
      </c>
      <c r="C73" s="6" t="s">
        <v>187</v>
      </c>
      <c r="D73" s="6" t="s">
        <v>203</v>
      </c>
      <c r="E73" s="6" t="s">
        <v>204</v>
      </c>
      <c r="F73" s="6" t="s">
        <v>12</v>
      </c>
      <c r="G73" s="6" t="s">
        <v>22</v>
      </c>
      <c r="H73" s="6" t="s">
        <v>22</v>
      </c>
    </row>
    <row r="74" spans="1:8" s="7" customFormat="1" x14ac:dyDescent="0.25">
      <c r="A74" s="6" t="s">
        <v>83</v>
      </c>
      <c r="B74" s="6" t="s">
        <v>158</v>
      </c>
      <c r="C74" s="6" t="s">
        <v>187</v>
      </c>
      <c r="D74" s="6" t="s">
        <v>205</v>
      </c>
      <c r="E74" s="6" t="s">
        <v>206</v>
      </c>
      <c r="F74" s="6" t="s">
        <v>12</v>
      </c>
      <c r="G74" s="6" t="s">
        <v>22</v>
      </c>
      <c r="H74" s="6" t="s">
        <v>22</v>
      </c>
    </row>
    <row r="75" spans="1:8" s="7" customFormat="1" x14ac:dyDescent="0.25">
      <c r="A75" s="6" t="str">
        <f>+VLOOKUP(E75,'[1]Servizi Non Assicurativi (2)'!$G:$H,2,0)</f>
        <v>LOMBARDIA</v>
      </c>
      <c r="B75" s="6" t="s">
        <v>158</v>
      </c>
      <c r="C75" s="6" t="s">
        <v>187</v>
      </c>
      <c r="D75" s="6" t="s">
        <v>207</v>
      </c>
      <c r="E75" s="6" t="s">
        <v>208</v>
      </c>
      <c r="F75" s="6" t="str">
        <f>+VLOOKUP(E75,'[1]Servizi Non Assicurativi (2)'!$G:$I,3,0)</f>
        <v>SI</v>
      </c>
      <c r="G75" s="6" t="str">
        <f>+VLOOKUP(E75,'[1]Servizi Non Assicurativi (2)'!$G:$J,4,0)</f>
        <v>NO</v>
      </c>
      <c r="H75" s="6" t="str">
        <f>+VLOOKUP(E75,'[1]Servizi Non Assicurativi (2)'!$G:$K,5,0)</f>
        <v>NO</v>
      </c>
    </row>
    <row r="76" spans="1:8" s="7" customFormat="1" x14ac:dyDescent="0.25">
      <c r="A76" s="6" t="s">
        <v>83</v>
      </c>
      <c r="B76" s="6" t="s">
        <v>158</v>
      </c>
      <c r="C76" s="6" t="s">
        <v>187</v>
      </c>
      <c r="D76" s="6" t="s">
        <v>209</v>
      </c>
      <c r="E76" s="6" t="s">
        <v>210</v>
      </c>
      <c r="F76" s="6" t="s">
        <v>12</v>
      </c>
      <c r="G76" s="6" t="s">
        <v>22</v>
      </c>
      <c r="H76" s="6" t="s">
        <v>22</v>
      </c>
    </row>
    <row r="77" spans="1:8" s="7" customFormat="1" x14ac:dyDescent="0.25">
      <c r="A77" s="6" t="s">
        <v>83</v>
      </c>
      <c r="B77" s="6" t="s">
        <v>158</v>
      </c>
      <c r="C77" s="6" t="s">
        <v>187</v>
      </c>
      <c r="D77" s="6" t="s">
        <v>211</v>
      </c>
      <c r="E77" s="6" t="s">
        <v>212</v>
      </c>
      <c r="F77" s="6" t="s">
        <v>12</v>
      </c>
      <c r="G77" s="6" t="s">
        <v>22</v>
      </c>
      <c r="H77" s="6" t="s">
        <v>22</v>
      </c>
    </row>
    <row r="78" spans="1:8" s="7" customFormat="1" x14ac:dyDescent="0.25">
      <c r="A78" s="6" t="s">
        <v>83</v>
      </c>
      <c r="B78" s="6" t="s">
        <v>158</v>
      </c>
      <c r="C78" s="6" t="s">
        <v>187</v>
      </c>
      <c r="D78" s="6" t="s">
        <v>213</v>
      </c>
      <c r="E78" s="6" t="s">
        <v>214</v>
      </c>
      <c r="F78" s="6" t="s">
        <v>12</v>
      </c>
      <c r="G78" s="6" t="s">
        <v>22</v>
      </c>
      <c r="H78" s="6" t="s">
        <v>22</v>
      </c>
    </row>
    <row r="79" spans="1:8" s="7" customFormat="1" x14ac:dyDescent="0.25">
      <c r="A79" s="6" t="s">
        <v>83</v>
      </c>
      <c r="B79" s="6" t="s">
        <v>158</v>
      </c>
      <c r="C79" s="6" t="s">
        <v>187</v>
      </c>
      <c r="D79" s="6" t="s">
        <v>215</v>
      </c>
      <c r="E79" s="6" t="s">
        <v>216</v>
      </c>
      <c r="F79" s="6" t="s">
        <v>12</v>
      </c>
      <c r="G79" s="6" t="s">
        <v>22</v>
      </c>
      <c r="H79" s="6" t="s">
        <v>22</v>
      </c>
    </row>
    <row r="80" spans="1:8" s="7" customFormat="1" x14ac:dyDescent="0.25">
      <c r="A80" s="6" t="str">
        <f>+VLOOKUP(E80,'[1]Servizi Non Assicurativi (2)'!$G:$H,2,0)</f>
        <v>LOMBARDIA</v>
      </c>
      <c r="B80" s="6" t="s">
        <v>158</v>
      </c>
      <c r="C80" s="6" t="s">
        <v>187</v>
      </c>
      <c r="D80" s="6" t="s">
        <v>217</v>
      </c>
      <c r="E80" s="6" t="s">
        <v>218</v>
      </c>
      <c r="F80" s="6" t="str">
        <f>+VLOOKUP(E80,'[1]Servizi Non Assicurativi (2)'!$G:$I,3,0)</f>
        <v>SI</v>
      </c>
      <c r="G80" s="6" t="str">
        <f>+VLOOKUP(E80,'[1]Servizi Non Assicurativi (2)'!$G:$J,4,0)</f>
        <v>NO</v>
      </c>
      <c r="H80" s="6" t="str">
        <f>+VLOOKUP(E80,'[1]Servizi Non Assicurativi (2)'!$G:$K,5,0)</f>
        <v>NO</v>
      </c>
    </row>
    <row r="81" spans="1:8" s="7" customFormat="1" x14ac:dyDescent="0.25">
      <c r="A81" s="6" t="str">
        <f>+VLOOKUP(E81,'[1]Servizi Non Assicurativi (2)'!$G:$H,2,0)</f>
        <v>LOMBARDIA</v>
      </c>
      <c r="B81" s="6" t="s">
        <v>158</v>
      </c>
      <c r="C81" s="6" t="s">
        <v>187</v>
      </c>
      <c r="D81" s="6" t="s">
        <v>219</v>
      </c>
      <c r="E81" s="6" t="s">
        <v>220</v>
      </c>
      <c r="F81" s="6" t="str">
        <f>+VLOOKUP(E81,'[1]Servizi Non Assicurativi (2)'!$G:$I,3,0)</f>
        <v>SI</v>
      </c>
      <c r="G81" s="6" t="str">
        <f>+VLOOKUP(E81,'[1]Servizi Non Assicurativi (2)'!$G:$J,4,0)</f>
        <v>NO</v>
      </c>
      <c r="H81" s="6" t="str">
        <f>+VLOOKUP(E81,'[1]Servizi Non Assicurativi (2)'!$G:$K,5,0)</f>
        <v>NO</v>
      </c>
    </row>
    <row r="82" spans="1:8" s="7" customFormat="1" x14ac:dyDescent="0.25">
      <c r="A82" s="6" t="s">
        <v>83</v>
      </c>
      <c r="B82" s="6" t="s">
        <v>158</v>
      </c>
      <c r="C82" s="6" t="s">
        <v>187</v>
      </c>
      <c r="D82" s="6" t="s">
        <v>221</v>
      </c>
      <c r="E82" s="6" t="s">
        <v>222</v>
      </c>
      <c r="F82" s="6" t="s">
        <v>12</v>
      </c>
      <c r="G82" s="6" t="s">
        <v>22</v>
      </c>
      <c r="H82" s="6" t="s">
        <v>22</v>
      </c>
    </row>
    <row r="83" spans="1:8" s="7" customFormat="1" x14ac:dyDescent="0.25">
      <c r="A83" s="6" t="s">
        <v>83</v>
      </c>
      <c r="B83" s="6" t="s">
        <v>158</v>
      </c>
      <c r="C83" s="6" t="s">
        <v>187</v>
      </c>
      <c r="D83" s="6" t="s">
        <v>223</v>
      </c>
      <c r="E83" s="6" t="s">
        <v>224</v>
      </c>
      <c r="F83" s="6" t="s">
        <v>12</v>
      </c>
      <c r="G83" s="6" t="s">
        <v>22</v>
      </c>
      <c r="H83" s="6" t="s">
        <v>22</v>
      </c>
    </row>
    <row r="84" spans="1:8" s="7" customFormat="1" x14ac:dyDescent="0.25">
      <c r="A84" s="6" t="str">
        <f>+VLOOKUP(E84,'[1]Servizi Non Assicurativi (2)'!$G:$H,2,0)</f>
        <v>LOMBARDIA</v>
      </c>
      <c r="B84" s="6" t="s">
        <v>158</v>
      </c>
      <c r="C84" s="6" t="s">
        <v>187</v>
      </c>
      <c r="D84" s="6" t="s">
        <v>225</v>
      </c>
      <c r="E84" s="6" t="s">
        <v>226</v>
      </c>
      <c r="F84" s="6" t="str">
        <f>+VLOOKUP(E84,'[1]Servizi Non Assicurativi (2)'!$G:$I,3,0)</f>
        <v>SI</v>
      </c>
      <c r="G84" s="6" t="str">
        <f>+VLOOKUP(E84,'[1]Servizi Non Assicurativi (2)'!$G:$J,4,0)</f>
        <v>NO</v>
      </c>
      <c r="H84" s="6" t="str">
        <f>+VLOOKUP(E84,'[1]Servizi Non Assicurativi (2)'!$G:$K,5,0)</f>
        <v>NO</v>
      </c>
    </row>
    <row r="85" spans="1:8" s="7" customFormat="1" x14ac:dyDescent="0.25">
      <c r="A85" s="6" t="str">
        <f>+VLOOKUP(E85,'[1]Servizi Non Assicurativi (2)'!$G:$H,2,0)</f>
        <v>LOMBARDIA</v>
      </c>
      <c r="B85" s="6" t="s">
        <v>158</v>
      </c>
      <c r="C85" s="6" t="s">
        <v>187</v>
      </c>
      <c r="D85" s="6" t="s">
        <v>227</v>
      </c>
      <c r="E85" s="6" t="s">
        <v>228</v>
      </c>
      <c r="F85" s="6" t="str">
        <f>+VLOOKUP(E85,'[1]Servizi Non Assicurativi (2)'!$G:$I,3,0)</f>
        <v>SI</v>
      </c>
      <c r="G85" s="6" t="str">
        <f>+VLOOKUP(E85,'[1]Servizi Non Assicurativi (2)'!$G:$J,4,0)</f>
        <v>NO</v>
      </c>
      <c r="H85" s="6" t="str">
        <f>+VLOOKUP(E85,'[1]Servizi Non Assicurativi (2)'!$G:$K,5,0)</f>
        <v>NO</v>
      </c>
    </row>
    <row r="86" spans="1:8" s="7" customFormat="1" x14ac:dyDescent="0.25">
      <c r="A86" s="6" t="str">
        <f>+VLOOKUP(E86,'[1]Servizi Non Assicurativi (2)'!$G:$H,2,0)</f>
        <v>LOMBARDIA</v>
      </c>
      <c r="B86" s="6" t="s">
        <v>158</v>
      </c>
      <c r="C86" s="6" t="s">
        <v>187</v>
      </c>
      <c r="D86" s="6" t="s">
        <v>229</v>
      </c>
      <c r="E86" s="6" t="s">
        <v>230</v>
      </c>
      <c r="F86" s="6" t="str">
        <f>+VLOOKUP(E86,'[1]Servizi Non Assicurativi (2)'!$G:$I,3,0)</f>
        <v>SI</v>
      </c>
      <c r="G86" s="6" t="str">
        <f>+VLOOKUP(E86,'[1]Servizi Non Assicurativi (2)'!$G:$J,4,0)</f>
        <v>NO</v>
      </c>
      <c r="H86" s="6" t="str">
        <f>+VLOOKUP(E86,'[1]Servizi Non Assicurativi (2)'!$G:$K,5,0)</f>
        <v>NO</v>
      </c>
    </row>
    <row r="87" spans="1:8" s="7" customFormat="1" x14ac:dyDescent="0.25">
      <c r="A87" s="6" t="s">
        <v>83</v>
      </c>
      <c r="B87" s="6" t="s">
        <v>158</v>
      </c>
      <c r="C87" s="6" t="s">
        <v>187</v>
      </c>
      <c r="D87" s="6" t="s">
        <v>231</v>
      </c>
      <c r="E87" s="6" t="s">
        <v>232</v>
      </c>
      <c r="F87" s="6" t="s">
        <v>12</v>
      </c>
      <c r="G87" s="6" t="s">
        <v>22</v>
      </c>
      <c r="H87" s="6" t="s">
        <v>22</v>
      </c>
    </row>
    <row r="88" spans="1:8" s="7" customFormat="1" x14ac:dyDescent="0.25">
      <c r="A88" s="6" t="str">
        <f>+VLOOKUP(E88,'[1]Servizi Non Assicurativi (2)'!$G:$H,2,0)</f>
        <v>LOMBARDIA</v>
      </c>
      <c r="B88" s="6" t="s">
        <v>158</v>
      </c>
      <c r="C88" s="6" t="s">
        <v>187</v>
      </c>
      <c r="D88" s="6" t="s">
        <v>233</v>
      </c>
      <c r="E88" s="6" t="s">
        <v>230</v>
      </c>
      <c r="F88" s="6" t="str">
        <f>+VLOOKUP(E88,'[1]Servizi Non Assicurativi (2)'!$G:$I,3,0)</f>
        <v>SI</v>
      </c>
      <c r="G88" s="6" t="str">
        <f>+VLOOKUP(E88,'[1]Servizi Non Assicurativi (2)'!$G:$J,4,0)</f>
        <v>NO</v>
      </c>
      <c r="H88" s="6" t="str">
        <f>+VLOOKUP(E88,'[1]Servizi Non Assicurativi (2)'!$G:$K,5,0)</f>
        <v>NO</v>
      </c>
    </row>
    <row r="89" spans="1:8" s="7" customFormat="1" x14ac:dyDescent="0.25">
      <c r="A89" s="6" t="str">
        <f>+VLOOKUP(E89,'[1]Servizi Non Assicurativi (2)'!$G:$H,2,0)</f>
        <v>LOMBARDIA</v>
      </c>
      <c r="B89" s="6" t="s">
        <v>158</v>
      </c>
      <c r="C89" s="6" t="s">
        <v>187</v>
      </c>
      <c r="D89" s="6" t="s">
        <v>234</v>
      </c>
      <c r="E89" s="6" t="s">
        <v>235</v>
      </c>
      <c r="F89" s="6" t="str">
        <f>+VLOOKUP(E89,'[1]Servizi Non Assicurativi (2)'!$G:$I,3,0)</f>
        <v>SI</v>
      </c>
      <c r="G89" s="6" t="str">
        <f>+VLOOKUP(E89,'[1]Servizi Non Assicurativi (2)'!$G:$J,4,0)</f>
        <v>NO</v>
      </c>
      <c r="H89" s="6" t="str">
        <f>+VLOOKUP(E89,'[1]Servizi Non Assicurativi (2)'!$G:$K,5,0)</f>
        <v>NO</v>
      </c>
    </row>
    <row r="90" spans="1:8" s="7" customFormat="1" x14ac:dyDescent="0.25">
      <c r="A90" s="6" t="s">
        <v>83</v>
      </c>
      <c r="B90" s="6" t="s">
        <v>158</v>
      </c>
      <c r="C90" s="6" t="s">
        <v>187</v>
      </c>
      <c r="D90" s="6" t="s">
        <v>236</v>
      </c>
      <c r="E90" s="6" t="s">
        <v>237</v>
      </c>
      <c r="F90" s="6" t="s">
        <v>12</v>
      </c>
      <c r="G90" s="6" t="s">
        <v>22</v>
      </c>
      <c r="H90" s="6" t="s">
        <v>22</v>
      </c>
    </row>
    <row r="91" spans="1:8" s="7" customFormat="1" x14ac:dyDescent="0.25">
      <c r="A91" s="6" t="s">
        <v>83</v>
      </c>
      <c r="B91" s="6" t="s">
        <v>158</v>
      </c>
      <c r="C91" s="6" t="s">
        <v>187</v>
      </c>
      <c r="D91" s="6" t="s">
        <v>238</v>
      </c>
      <c r="E91" s="6" t="s">
        <v>239</v>
      </c>
      <c r="F91" s="6" t="s">
        <v>12</v>
      </c>
      <c r="G91" s="6" t="s">
        <v>22</v>
      </c>
      <c r="H91" s="6" t="s">
        <v>22</v>
      </c>
    </row>
    <row r="92" spans="1:8" s="7" customFormat="1" x14ac:dyDescent="0.25">
      <c r="A92" s="6" t="s">
        <v>83</v>
      </c>
      <c r="B92" s="6" t="s">
        <v>158</v>
      </c>
      <c r="C92" s="6" t="s">
        <v>187</v>
      </c>
      <c r="D92" s="6" t="s">
        <v>240</v>
      </c>
      <c r="E92" s="6" t="s">
        <v>241</v>
      </c>
      <c r="F92" s="6" t="s">
        <v>12</v>
      </c>
      <c r="G92" s="6" t="s">
        <v>22</v>
      </c>
      <c r="H92" s="6" t="s">
        <v>22</v>
      </c>
    </row>
    <row r="93" spans="1:8" s="7" customFormat="1" x14ac:dyDescent="0.25">
      <c r="A93" s="6" t="str">
        <f>+VLOOKUP(E93,'[1]Servizi Non Assicurativi (2)'!$G:$H,2,0)</f>
        <v>LOMBARDIA</v>
      </c>
      <c r="B93" s="6" t="s">
        <v>158</v>
      </c>
      <c r="C93" s="6" t="s">
        <v>187</v>
      </c>
      <c r="D93" s="6" t="s">
        <v>242</v>
      </c>
      <c r="E93" s="6" t="s">
        <v>243</v>
      </c>
      <c r="F93" s="6" t="str">
        <f>+VLOOKUP(E93,'[1]Servizi Non Assicurativi (2)'!$G:$I,3,0)</f>
        <v>SI</v>
      </c>
      <c r="G93" s="6" t="str">
        <f>+VLOOKUP(E93,'[1]Servizi Non Assicurativi (2)'!$G:$J,4,0)</f>
        <v>NO</v>
      </c>
      <c r="H93" s="6" t="str">
        <f>+VLOOKUP(E93,'[1]Servizi Non Assicurativi (2)'!$G:$K,5,0)</f>
        <v>NO</v>
      </c>
    </row>
    <row r="94" spans="1:8" s="7" customFormat="1" x14ac:dyDescent="0.25">
      <c r="A94" s="6" t="s">
        <v>83</v>
      </c>
      <c r="B94" s="6" t="s">
        <v>158</v>
      </c>
      <c r="C94" s="6" t="s">
        <v>187</v>
      </c>
      <c r="D94" s="6" t="s">
        <v>244</v>
      </c>
      <c r="E94" s="6" t="s">
        <v>245</v>
      </c>
      <c r="F94" s="6" t="s">
        <v>12</v>
      </c>
      <c r="G94" s="6" t="s">
        <v>22</v>
      </c>
      <c r="H94" s="6" t="s">
        <v>22</v>
      </c>
    </row>
    <row r="95" spans="1:8" s="7" customFormat="1" x14ac:dyDescent="0.25">
      <c r="A95" s="6" t="str">
        <f>+VLOOKUP(E95,'[1]Servizi Non Assicurativi (2)'!$G:$H,2,0)</f>
        <v>LOMBARDIA</v>
      </c>
      <c r="B95" s="6" t="s">
        <v>158</v>
      </c>
      <c r="C95" s="6" t="s">
        <v>187</v>
      </c>
      <c r="D95" s="6" t="s">
        <v>246</v>
      </c>
      <c r="E95" s="6" t="s">
        <v>247</v>
      </c>
      <c r="F95" s="6" t="str">
        <f>+VLOOKUP(E95,'[1]Servizi Non Assicurativi (2)'!$G:$I,3,0)</f>
        <v>SI</v>
      </c>
      <c r="G95" s="6" t="str">
        <f>+VLOOKUP(E95,'[1]Servizi Non Assicurativi (2)'!$G:$J,4,0)</f>
        <v>NO</v>
      </c>
      <c r="H95" s="6" t="str">
        <f>+VLOOKUP(E95,'[1]Servizi Non Assicurativi (2)'!$G:$K,5,0)</f>
        <v>NO</v>
      </c>
    </row>
    <row r="96" spans="1:8" s="7" customFormat="1" x14ac:dyDescent="0.25">
      <c r="A96" s="6" t="s">
        <v>83</v>
      </c>
      <c r="B96" s="6" t="s">
        <v>158</v>
      </c>
      <c r="C96" s="6" t="s">
        <v>187</v>
      </c>
      <c r="D96" s="6" t="s">
        <v>248</v>
      </c>
      <c r="E96" s="6" t="s">
        <v>249</v>
      </c>
      <c r="F96" s="6" t="s">
        <v>12</v>
      </c>
      <c r="G96" s="6" t="s">
        <v>22</v>
      </c>
      <c r="H96" s="6" t="s">
        <v>22</v>
      </c>
    </row>
    <row r="97" spans="1:8" s="7" customFormat="1" x14ac:dyDescent="0.25">
      <c r="A97" s="6" t="s">
        <v>83</v>
      </c>
      <c r="B97" s="6" t="s">
        <v>158</v>
      </c>
      <c r="C97" s="6" t="s">
        <v>187</v>
      </c>
      <c r="D97" s="6" t="s">
        <v>238</v>
      </c>
      <c r="E97" s="6" t="s">
        <v>250</v>
      </c>
      <c r="F97" s="6" t="s">
        <v>12</v>
      </c>
      <c r="G97" s="6" t="s">
        <v>22</v>
      </c>
      <c r="H97" s="6" t="s">
        <v>22</v>
      </c>
    </row>
    <row r="98" spans="1:8" s="7" customFormat="1" x14ac:dyDescent="0.25">
      <c r="A98" s="6" t="s">
        <v>83</v>
      </c>
      <c r="B98" s="6" t="s">
        <v>158</v>
      </c>
      <c r="C98" s="6" t="s">
        <v>187</v>
      </c>
      <c r="D98" s="6" t="s">
        <v>251</v>
      </c>
      <c r="E98" s="6" t="s">
        <v>252</v>
      </c>
      <c r="F98" s="6" t="s">
        <v>12</v>
      </c>
      <c r="G98" s="6" t="s">
        <v>22</v>
      </c>
      <c r="H98" s="6" t="s">
        <v>22</v>
      </c>
    </row>
    <row r="99" spans="1:8" s="7" customFormat="1" x14ac:dyDescent="0.25">
      <c r="A99" s="6" t="s">
        <v>83</v>
      </c>
      <c r="B99" s="6" t="s">
        <v>158</v>
      </c>
      <c r="C99" s="6" t="s">
        <v>187</v>
      </c>
      <c r="D99" s="6" t="s">
        <v>199</v>
      </c>
      <c r="E99" s="6" t="s">
        <v>253</v>
      </c>
      <c r="F99" s="6" t="s">
        <v>12</v>
      </c>
      <c r="G99" s="6" t="s">
        <v>22</v>
      </c>
      <c r="H99" s="6" t="s">
        <v>22</v>
      </c>
    </row>
    <row r="100" spans="1:8" s="7" customFormat="1" x14ac:dyDescent="0.25">
      <c r="A100" s="6" t="s">
        <v>83</v>
      </c>
      <c r="B100" s="6" t="s">
        <v>158</v>
      </c>
      <c r="C100" s="6" t="s">
        <v>187</v>
      </c>
      <c r="D100" s="6" t="s">
        <v>254</v>
      </c>
      <c r="E100" s="6" t="s">
        <v>255</v>
      </c>
      <c r="F100" s="6" t="s">
        <v>12</v>
      </c>
      <c r="G100" s="6" t="s">
        <v>22</v>
      </c>
      <c r="H100" s="6" t="s">
        <v>22</v>
      </c>
    </row>
    <row r="101" spans="1:8" s="7" customFormat="1" x14ac:dyDescent="0.25">
      <c r="A101" s="6" t="s">
        <v>83</v>
      </c>
      <c r="B101" s="6" t="s">
        <v>158</v>
      </c>
      <c r="C101" s="6" t="s">
        <v>187</v>
      </c>
      <c r="D101" s="6" t="s">
        <v>256</v>
      </c>
      <c r="E101" s="6" t="s">
        <v>257</v>
      </c>
      <c r="F101" s="6" t="s">
        <v>12</v>
      </c>
      <c r="G101" s="6" t="s">
        <v>22</v>
      </c>
      <c r="H101" s="6" t="s">
        <v>22</v>
      </c>
    </row>
    <row r="102" spans="1:8" s="7" customFormat="1" x14ac:dyDescent="0.25">
      <c r="A102" s="6" t="s">
        <v>83</v>
      </c>
      <c r="B102" s="6" t="s">
        <v>158</v>
      </c>
      <c r="C102" s="6" t="s">
        <v>187</v>
      </c>
      <c r="D102" s="6" t="s">
        <v>258</v>
      </c>
      <c r="E102" s="6" t="s">
        <v>259</v>
      </c>
      <c r="F102" s="6" t="s">
        <v>12</v>
      </c>
      <c r="G102" s="6" t="s">
        <v>22</v>
      </c>
      <c r="H102" s="6" t="s">
        <v>22</v>
      </c>
    </row>
    <row r="103" spans="1:8" s="7" customFormat="1" x14ac:dyDescent="0.25">
      <c r="A103" s="6" t="str">
        <f>+VLOOKUP(E103,'[1]Servizi Non Assicurativi (2)'!$G:$H,2,0)</f>
        <v>LOMBARDIA</v>
      </c>
      <c r="B103" s="6" t="s">
        <v>158</v>
      </c>
      <c r="C103" s="6" t="s">
        <v>187</v>
      </c>
      <c r="D103" s="6" t="s">
        <v>260</v>
      </c>
      <c r="E103" s="6" t="s">
        <v>202</v>
      </c>
      <c r="F103" s="6" t="str">
        <f>+VLOOKUP(E103,'[1]Servizi Non Assicurativi (2)'!$G:$I,3,0)</f>
        <v>SI</v>
      </c>
      <c r="G103" s="6" t="str">
        <f>+VLOOKUP(E103,'[1]Servizi Non Assicurativi (2)'!$G:$J,4,0)</f>
        <v>NO</v>
      </c>
      <c r="H103" s="6" t="str">
        <f>+VLOOKUP(E103,'[1]Servizi Non Assicurativi (2)'!$G:$K,5,0)</f>
        <v>NO</v>
      </c>
    </row>
    <row r="104" spans="1:8" s="7" customFormat="1" x14ac:dyDescent="0.25">
      <c r="A104" s="6" t="s">
        <v>83</v>
      </c>
      <c r="B104" s="6" t="s">
        <v>158</v>
      </c>
      <c r="C104" s="6" t="s">
        <v>187</v>
      </c>
      <c r="D104" s="6" t="s">
        <v>261</v>
      </c>
      <c r="E104" s="6" t="s">
        <v>262</v>
      </c>
      <c r="F104" s="6" t="s">
        <v>12</v>
      </c>
      <c r="G104" s="6" t="s">
        <v>22</v>
      </c>
      <c r="H104" s="6" t="s">
        <v>22</v>
      </c>
    </row>
    <row r="105" spans="1:8" s="7" customFormat="1" x14ac:dyDescent="0.25">
      <c r="A105" s="6" t="str">
        <f>+VLOOKUP(E105,'[1]Servizi Non Assicurativi (2)'!$G:$H,2,0)</f>
        <v>LOMBARDIA</v>
      </c>
      <c r="B105" s="6" t="s">
        <v>158</v>
      </c>
      <c r="C105" s="6" t="s">
        <v>187</v>
      </c>
      <c r="D105" s="6" t="s">
        <v>263</v>
      </c>
      <c r="E105" s="6" t="s">
        <v>226</v>
      </c>
      <c r="F105" s="6" t="str">
        <f>+VLOOKUP(E105,'[1]Servizi Non Assicurativi (2)'!$G:$I,3,0)</f>
        <v>SI</v>
      </c>
      <c r="G105" s="6" t="str">
        <f>+VLOOKUP(E105,'[1]Servizi Non Assicurativi (2)'!$G:$J,4,0)</f>
        <v>NO</v>
      </c>
      <c r="H105" s="6" t="str">
        <f>+VLOOKUP(E105,'[1]Servizi Non Assicurativi (2)'!$G:$K,5,0)</f>
        <v>NO</v>
      </c>
    </row>
    <row r="106" spans="1:8" s="7" customFormat="1" x14ac:dyDescent="0.25">
      <c r="A106" s="6" t="str">
        <f>+VLOOKUP(E106,'[1]Servizi Non Assicurativi (2)'!$G:$H,2,0)</f>
        <v>LOMBARDIA</v>
      </c>
      <c r="B106" s="6" t="s">
        <v>158</v>
      </c>
      <c r="C106" s="6" t="s">
        <v>187</v>
      </c>
      <c r="D106" s="6" t="s">
        <v>264</v>
      </c>
      <c r="E106" s="6" t="s">
        <v>247</v>
      </c>
      <c r="F106" s="6" t="str">
        <f>+VLOOKUP(E106,'[1]Servizi Non Assicurativi (2)'!$G:$I,3,0)</f>
        <v>SI</v>
      </c>
      <c r="G106" s="6" t="str">
        <f>+VLOOKUP(E106,'[1]Servizi Non Assicurativi (2)'!$G:$J,4,0)</f>
        <v>NO</v>
      </c>
      <c r="H106" s="6" t="str">
        <f>+VLOOKUP(E106,'[1]Servizi Non Assicurativi (2)'!$G:$K,5,0)</f>
        <v>NO</v>
      </c>
    </row>
    <row r="107" spans="1:8" s="7" customFormat="1" x14ac:dyDescent="0.25">
      <c r="A107" s="6" t="s">
        <v>83</v>
      </c>
      <c r="B107" s="6" t="s">
        <v>158</v>
      </c>
      <c r="C107" s="6" t="s">
        <v>187</v>
      </c>
      <c r="D107" s="6" t="s">
        <v>265</v>
      </c>
      <c r="E107" s="6" t="s">
        <v>266</v>
      </c>
      <c r="F107" s="6" t="s">
        <v>12</v>
      </c>
      <c r="G107" s="6" t="s">
        <v>12</v>
      </c>
      <c r="H107" s="6" t="s">
        <v>22</v>
      </c>
    </row>
    <row r="108" spans="1:8" s="7" customFormat="1" x14ac:dyDescent="0.25">
      <c r="A108" s="6" t="s">
        <v>83</v>
      </c>
      <c r="B108" s="6" t="s">
        <v>158</v>
      </c>
      <c r="C108" s="6" t="s">
        <v>267</v>
      </c>
      <c r="D108" s="6" t="s">
        <v>268</v>
      </c>
      <c r="E108" s="6" t="s">
        <v>269</v>
      </c>
      <c r="F108" s="6" t="s">
        <v>12</v>
      </c>
      <c r="G108" s="6" t="s">
        <v>22</v>
      </c>
      <c r="H108" s="6" t="s">
        <v>22</v>
      </c>
    </row>
    <row r="109" spans="1:8" s="7" customFormat="1" x14ac:dyDescent="0.25">
      <c r="A109" s="6" t="s">
        <v>83</v>
      </c>
      <c r="B109" s="6" t="s">
        <v>158</v>
      </c>
      <c r="C109" s="6" t="s">
        <v>270</v>
      </c>
      <c r="D109" s="6" t="s">
        <v>271</v>
      </c>
      <c r="E109" s="6" t="s">
        <v>272</v>
      </c>
      <c r="F109" s="6" t="s">
        <v>12</v>
      </c>
      <c r="G109" s="6" t="s">
        <v>22</v>
      </c>
      <c r="H109" s="6" t="s">
        <v>22</v>
      </c>
    </row>
    <row r="110" spans="1:8" s="7" customFormat="1" x14ac:dyDescent="0.25">
      <c r="A110" s="6" t="s">
        <v>83</v>
      </c>
      <c r="B110" s="6" t="s">
        <v>158</v>
      </c>
      <c r="C110" s="6" t="s">
        <v>273</v>
      </c>
      <c r="D110" s="6" t="s">
        <v>274</v>
      </c>
      <c r="E110" s="6" t="s">
        <v>275</v>
      </c>
      <c r="F110" s="6" t="s">
        <v>12</v>
      </c>
      <c r="G110" s="6" t="s">
        <v>22</v>
      </c>
      <c r="H110" s="6" t="s">
        <v>22</v>
      </c>
    </row>
    <row r="111" spans="1:8" s="7" customFormat="1" x14ac:dyDescent="0.25">
      <c r="A111" s="6" t="s">
        <v>83</v>
      </c>
      <c r="B111" s="6" t="s">
        <v>158</v>
      </c>
      <c r="C111" s="6" t="s">
        <v>273</v>
      </c>
      <c r="D111" s="6" t="s">
        <v>276</v>
      </c>
      <c r="E111" s="6" t="s">
        <v>277</v>
      </c>
      <c r="F111" s="6" t="s">
        <v>12</v>
      </c>
      <c r="G111" s="6" t="s">
        <v>22</v>
      </c>
      <c r="H111" s="6" t="s">
        <v>22</v>
      </c>
    </row>
    <row r="112" spans="1:8" s="7" customFormat="1" x14ac:dyDescent="0.25">
      <c r="A112" s="6" t="str">
        <f>+VLOOKUP(E112,'[1]Servizi Non Assicurativi (2)'!$G:$H,2,0)</f>
        <v>LOMBARDIA</v>
      </c>
      <c r="B112" s="6" t="s">
        <v>158</v>
      </c>
      <c r="C112" s="6" t="s">
        <v>278</v>
      </c>
      <c r="D112" s="6" t="s">
        <v>279</v>
      </c>
      <c r="E112" s="6" t="s">
        <v>280</v>
      </c>
      <c r="F112" s="6" t="str">
        <f>+VLOOKUP(E112,'[1]Servizi Non Assicurativi (2)'!$G:$I,3,0)</f>
        <v>SI</v>
      </c>
      <c r="G112" s="6" t="str">
        <f>+VLOOKUP(E112,'[1]Servizi Non Assicurativi (2)'!$G:$J,4,0)</f>
        <v>NO</v>
      </c>
      <c r="H112" s="6" t="str">
        <f>+VLOOKUP(E112,'[1]Servizi Non Assicurativi (2)'!$G:$K,5,0)</f>
        <v>NO</v>
      </c>
    </row>
    <row r="113" spans="1:8" s="7" customFormat="1" x14ac:dyDescent="0.25">
      <c r="A113" s="6" t="str">
        <f>+VLOOKUP(E113,'[1]Servizi Non Assicurativi (2)'!$G:$H,2,0)</f>
        <v>LOMBARDIA</v>
      </c>
      <c r="B113" s="6" t="s">
        <v>158</v>
      </c>
      <c r="C113" s="6" t="s">
        <v>278</v>
      </c>
      <c r="D113" s="6" t="s">
        <v>281</v>
      </c>
      <c r="E113" s="6" t="s">
        <v>282</v>
      </c>
      <c r="F113" s="6" t="str">
        <f>+VLOOKUP(E113,'[1]Servizi Non Assicurativi (2)'!$G:$I,3,0)</f>
        <v>SI</v>
      </c>
      <c r="G113" s="6" t="str">
        <f>+VLOOKUP(E113,'[1]Servizi Non Assicurativi (2)'!$G:$J,4,0)</f>
        <v>NO</v>
      </c>
      <c r="H113" s="6" t="str">
        <f>+VLOOKUP(E113,'[1]Servizi Non Assicurativi (2)'!$G:$K,5,0)</f>
        <v>NO</v>
      </c>
    </row>
    <row r="114" spans="1:8" s="7" customFormat="1" x14ac:dyDescent="0.25">
      <c r="A114" s="6" t="str">
        <f>+VLOOKUP(E114,'[1]Servizi Non Assicurativi (2)'!$G:$H,2,0)</f>
        <v>LOMBARDIA</v>
      </c>
      <c r="B114" s="6" t="s">
        <v>158</v>
      </c>
      <c r="C114" s="6" t="s">
        <v>278</v>
      </c>
      <c r="D114" s="6" t="s">
        <v>283</v>
      </c>
      <c r="E114" s="6" t="s">
        <v>282</v>
      </c>
      <c r="F114" s="6" t="str">
        <f>+VLOOKUP(E114,'[1]Servizi Non Assicurativi (2)'!$G:$I,3,0)</f>
        <v>SI</v>
      </c>
      <c r="G114" s="6" t="str">
        <f>+VLOOKUP(E114,'[1]Servizi Non Assicurativi (2)'!$G:$J,4,0)</f>
        <v>NO</v>
      </c>
      <c r="H114" s="6" t="str">
        <f>+VLOOKUP(E114,'[1]Servizi Non Assicurativi (2)'!$G:$K,5,0)</f>
        <v>NO</v>
      </c>
    </row>
    <row r="115" spans="1:8" s="7" customFormat="1" x14ac:dyDescent="0.25">
      <c r="A115" s="6" t="s">
        <v>83</v>
      </c>
      <c r="B115" s="6" t="s">
        <v>158</v>
      </c>
      <c r="C115" s="6" t="s">
        <v>284</v>
      </c>
      <c r="D115" s="6" t="s">
        <v>285</v>
      </c>
      <c r="E115" s="6" t="s">
        <v>286</v>
      </c>
      <c r="F115" s="6" t="s">
        <v>12</v>
      </c>
      <c r="G115" s="6" t="s">
        <v>22</v>
      </c>
      <c r="H115" s="6" t="s">
        <v>22</v>
      </c>
    </row>
    <row r="116" spans="1:8" s="7" customFormat="1" x14ac:dyDescent="0.25">
      <c r="A116" s="6" t="str">
        <f>+VLOOKUP(E116,'[1]Servizi Non Assicurativi (2)'!$G:$H,2,0)</f>
        <v>LOMBARDIA</v>
      </c>
      <c r="B116" s="6" t="s">
        <v>287</v>
      </c>
      <c r="C116" s="6" t="s">
        <v>288</v>
      </c>
      <c r="D116" s="6" t="s">
        <v>289</v>
      </c>
      <c r="E116" s="6" t="s">
        <v>290</v>
      </c>
      <c r="F116" s="6" t="str">
        <f>+VLOOKUP(E116,'[1]Servizi Non Assicurativi (2)'!$G:$I,3,0)</f>
        <v>SI</v>
      </c>
      <c r="G116" s="6" t="str">
        <f>+VLOOKUP(E116,'[1]Servizi Non Assicurativi (2)'!$G:$J,4,0)</f>
        <v>NO</v>
      </c>
      <c r="H116" s="6" t="str">
        <f>+VLOOKUP(E116,'[1]Servizi Non Assicurativi (2)'!$G:$K,5,0)</f>
        <v>NO</v>
      </c>
    </row>
    <row r="117" spans="1:8" s="7" customFormat="1" x14ac:dyDescent="0.25">
      <c r="A117" s="6" t="s">
        <v>83</v>
      </c>
      <c r="B117" s="6" t="s">
        <v>287</v>
      </c>
      <c r="C117" s="6" t="s">
        <v>288</v>
      </c>
      <c r="D117" s="6" t="s">
        <v>291</v>
      </c>
      <c r="E117" s="6" t="s">
        <v>292</v>
      </c>
      <c r="F117" s="6" t="s">
        <v>12</v>
      </c>
      <c r="G117" s="6" t="s">
        <v>22</v>
      </c>
      <c r="H117" s="6" t="s">
        <v>22</v>
      </c>
    </row>
    <row r="118" spans="1:8" s="7" customFormat="1" x14ac:dyDescent="0.25">
      <c r="A118" s="6" t="str">
        <f>+VLOOKUP(E118,'[1]Servizi Non Assicurativi (2)'!$G:$H,2,0)</f>
        <v>LOMBARDIA</v>
      </c>
      <c r="B118" s="6" t="s">
        <v>287</v>
      </c>
      <c r="C118" s="6" t="s">
        <v>293</v>
      </c>
      <c r="D118" s="6" t="s">
        <v>294</v>
      </c>
      <c r="E118" s="6" t="s">
        <v>295</v>
      </c>
      <c r="F118" s="6" t="str">
        <f>+VLOOKUP(E118,'[1]Servizi Non Assicurativi (2)'!$G:$I,3,0)</f>
        <v>SI</v>
      </c>
      <c r="G118" s="6" t="str">
        <f>+VLOOKUP(E118,'[1]Servizi Non Assicurativi (2)'!$G:$J,4,0)</f>
        <v>NO</v>
      </c>
      <c r="H118" s="6" t="str">
        <f>+VLOOKUP(E118,'[1]Servizi Non Assicurativi (2)'!$G:$K,5,0)</f>
        <v>NO</v>
      </c>
    </row>
    <row r="119" spans="1:8" s="7" customFormat="1" x14ac:dyDescent="0.25">
      <c r="A119" s="6" t="s">
        <v>83</v>
      </c>
      <c r="B119" s="6" t="s">
        <v>296</v>
      </c>
      <c r="C119" s="6" t="s">
        <v>297</v>
      </c>
      <c r="D119" s="6" t="s">
        <v>298</v>
      </c>
      <c r="E119" s="6" t="s">
        <v>299</v>
      </c>
      <c r="F119" s="6" t="s">
        <v>12</v>
      </c>
      <c r="G119" s="6" t="s">
        <v>22</v>
      </c>
      <c r="H119" s="6" t="s">
        <v>22</v>
      </c>
    </row>
    <row r="120" spans="1:8" s="7" customFormat="1" x14ac:dyDescent="0.25">
      <c r="A120" s="6" t="s">
        <v>83</v>
      </c>
      <c r="B120" s="6" t="s">
        <v>296</v>
      </c>
      <c r="C120" s="6" t="s">
        <v>297</v>
      </c>
      <c r="D120" s="6" t="s">
        <v>298</v>
      </c>
      <c r="E120" s="6" t="s">
        <v>300</v>
      </c>
      <c r="F120" s="6" t="s">
        <v>12</v>
      </c>
      <c r="G120" s="6" t="s">
        <v>22</v>
      </c>
      <c r="H120" s="6" t="s">
        <v>22</v>
      </c>
    </row>
    <row r="121" spans="1:8" s="7" customFormat="1" x14ac:dyDescent="0.25">
      <c r="A121" s="6" t="s">
        <v>83</v>
      </c>
      <c r="B121" s="6" t="s">
        <v>296</v>
      </c>
      <c r="C121" s="6" t="s">
        <v>301</v>
      </c>
      <c r="D121" s="6" t="s">
        <v>302</v>
      </c>
      <c r="E121" s="6" t="s">
        <v>303</v>
      </c>
      <c r="F121" s="6" t="s">
        <v>12</v>
      </c>
      <c r="G121" s="6" t="s">
        <v>22</v>
      </c>
      <c r="H121" s="6" t="s">
        <v>22</v>
      </c>
    </row>
    <row r="122" spans="1:8" s="7" customFormat="1" x14ac:dyDescent="0.25">
      <c r="A122" s="6" t="s">
        <v>83</v>
      </c>
      <c r="B122" s="6" t="s">
        <v>296</v>
      </c>
      <c r="C122" s="6" t="s">
        <v>304</v>
      </c>
      <c r="D122" s="6" t="s">
        <v>305</v>
      </c>
      <c r="E122" s="6" t="s">
        <v>306</v>
      </c>
      <c r="F122" s="6" t="s">
        <v>12</v>
      </c>
      <c r="G122" s="6" t="s">
        <v>22</v>
      </c>
      <c r="H122" s="6" t="s">
        <v>22</v>
      </c>
    </row>
    <row r="123" spans="1:8" s="7" customFormat="1" x14ac:dyDescent="0.25">
      <c r="A123" s="6" t="s">
        <v>83</v>
      </c>
      <c r="B123" s="6" t="s">
        <v>296</v>
      </c>
      <c r="C123" s="6" t="s">
        <v>307</v>
      </c>
      <c r="D123" s="6" t="s">
        <v>308</v>
      </c>
      <c r="E123" s="6" t="s">
        <v>309</v>
      </c>
      <c r="F123" s="6" t="s">
        <v>12</v>
      </c>
      <c r="G123" s="6" t="s">
        <v>22</v>
      </c>
      <c r="H123" s="6" t="s">
        <v>22</v>
      </c>
    </row>
    <row r="124" spans="1:8" s="7" customFormat="1" x14ac:dyDescent="0.25">
      <c r="A124" s="6" t="s">
        <v>83</v>
      </c>
      <c r="B124" s="6" t="s">
        <v>296</v>
      </c>
      <c r="C124" s="6" t="s">
        <v>307</v>
      </c>
      <c r="D124" s="6" t="s">
        <v>310</v>
      </c>
      <c r="E124" s="6" t="s">
        <v>311</v>
      </c>
      <c r="F124" s="6" t="s">
        <v>12</v>
      </c>
      <c r="G124" s="6" t="s">
        <v>22</v>
      </c>
      <c r="H124" s="6" t="s">
        <v>22</v>
      </c>
    </row>
    <row r="125" spans="1:8" s="7" customFormat="1" x14ac:dyDescent="0.25">
      <c r="A125" s="6" t="s">
        <v>83</v>
      </c>
      <c r="B125" s="6" t="s">
        <v>296</v>
      </c>
      <c r="C125" s="6" t="s">
        <v>307</v>
      </c>
      <c r="D125" s="6" t="s">
        <v>312</v>
      </c>
      <c r="E125" s="6" t="s">
        <v>311</v>
      </c>
      <c r="F125" s="6" t="s">
        <v>12</v>
      </c>
      <c r="G125" s="6" t="s">
        <v>22</v>
      </c>
      <c r="H125" s="6" t="s">
        <v>22</v>
      </c>
    </row>
    <row r="126" spans="1:8" s="7" customFormat="1" x14ac:dyDescent="0.25">
      <c r="A126" s="6" t="str">
        <f>+VLOOKUP(E126,'[1]Servizi Non Assicurativi (2)'!$G:$H,2,0)</f>
        <v>PIEMONTE</v>
      </c>
      <c r="B126" s="6" t="s">
        <v>313</v>
      </c>
      <c r="C126" s="6" t="s">
        <v>314</v>
      </c>
      <c r="D126" s="6" t="s">
        <v>315</v>
      </c>
      <c r="E126" s="6" t="s">
        <v>316</v>
      </c>
      <c r="F126" s="6" t="str">
        <f>+VLOOKUP(E126,'[1]Servizi Non Assicurativi (2)'!$G:$I,3,0)</f>
        <v>SI</v>
      </c>
      <c r="G126" s="6" t="str">
        <f>+VLOOKUP(E126,'[1]Servizi Non Assicurativi (2)'!$G:$J,4,0)</f>
        <v>SI</v>
      </c>
      <c r="H126" s="6" t="str">
        <f>+VLOOKUP(E126,'[1]Servizi Non Assicurativi (2)'!$G:$K,5,0)</f>
        <v>NO</v>
      </c>
    </row>
    <row r="127" spans="1:8" s="7" customFormat="1" x14ac:dyDescent="0.25">
      <c r="A127" s="6" t="s">
        <v>317</v>
      </c>
      <c r="B127" s="6" t="s">
        <v>313</v>
      </c>
      <c r="C127" s="6" t="s">
        <v>318</v>
      </c>
      <c r="D127" s="6" t="s">
        <v>319</v>
      </c>
      <c r="E127" s="6" t="s">
        <v>320</v>
      </c>
      <c r="F127" s="6" t="s">
        <v>12</v>
      </c>
      <c r="G127" s="6" t="s">
        <v>12</v>
      </c>
      <c r="H127" s="6" t="s">
        <v>22</v>
      </c>
    </row>
    <row r="128" spans="1:8" s="7" customFormat="1" x14ac:dyDescent="0.25">
      <c r="A128" s="6" t="s">
        <v>317</v>
      </c>
      <c r="B128" s="6" t="s">
        <v>321</v>
      </c>
      <c r="C128" s="6" t="s">
        <v>322</v>
      </c>
      <c r="D128" s="6" t="s">
        <v>323</v>
      </c>
      <c r="E128" s="6" t="s">
        <v>324</v>
      </c>
      <c r="F128" s="6" t="s">
        <v>12</v>
      </c>
      <c r="G128" s="6" t="s">
        <v>12</v>
      </c>
      <c r="H128" s="6" t="s">
        <v>22</v>
      </c>
    </row>
    <row r="129" spans="1:8" s="7" customFormat="1" x14ac:dyDescent="0.25">
      <c r="A129" s="6" t="s">
        <v>317</v>
      </c>
      <c r="B129" s="6" t="s">
        <v>321</v>
      </c>
      <c r="C129" s="6" t="s">
        <v>322</v>
      </c>
      <c r="D129" s="6" t="s">
        <v>325</v>
      </c>
      <c r="E129" s="6" t="s">
        <v>326</v>
      </c>
      <c r="F129" s="6" t="s">
        <v>12</v>
      </c>
      <c r="G129" s="6" t="s">
        <v>12</v>
      </c>
      <c r="H129" s="6" t="s">
        <v>22</v>
      </c>
    </row>
    <row r="130" spans="1:8" s="7" customFormat="1" x14ac:dyDescent="0.25">
      <c r="A130" s="6" t="s">
        <v>317</v>
      </c>
      <c r="B130" s="6" t="s">
        <v>327</v>
      </c>
      <c r="C130" s="6" t="s">
        <v>328</v>
      </c>
      <c r="D130" s="6" t="s">
        <v>329</v>
      </c>
      <c r="E130" s="6" t="s">
        <v>330</v>
      </c>
      <c r="F130" s="6" t="s">
        <v>12</v>
      </c>
      <c r="G130" s="6" t="s">
        <v>12</v>
      </c>
      <c r="H130" s="6" t="s">
        <v>22</v>
      </c>
    </row>
    <row r="131" spans="1:8" s="7" customFormat="1" x14ac:dyDescent="0.25">
      <c r="A131" s="6" t="str">
        <f>+VLOOKUP(E131,'[1]Servizi Non Assicurativi (2)'!$G:$H,2,0)</f>
        <v>PIEMONTE</v>
      </c>
      <c r="B131" s="6" t="s">
        <v>327</v>
      </c>
      <c r="C131" s="6" t="s">
        <v>328</v>
      </c>
      <c r="D131" s="6" t="s">
        <v>331</v>
      </c>
      <c r="E131" s="6" t="s">
        <v>332</v>
      </c>
      <c r="F131" s="6" t="str">
        <f>+VLOOKUP(E131,'[1]Servizi Non Assicurativi (2)'!$G:$I,3,0)</f>
        <v>SI</v>
      </c>
      <c r="G131" s="6" t="str">
        <f>+VLOOKUP(E131,'[1]Servizi Non Assicurativi (2)'!$G:$J,4,0)</f>
        <v>SI</v>
      </c>
      <c r="H131" s="6" t="str">
        <f>+VLOOKUP(E131,'[1]Servizi Non Assicurativi (2)'!$G:$K,5,0)</f>
        <v>NO</v>
      </c>
    </row>
    <row r="132" spans="1:8" s="7" customFormat="1" x14ac:dyDescent="0.25">
      <c r="A132" s="6" t="s">
        <v>317</v>
      </c>
      <c r="B132" s="6" t="s">
        <v>333</v>
      </c>
      <c r="C132" s="6" t="s">
        <v>334</v>
      </c>
      <c r="D132" s="6" t="s">
        <v>335</v>
      </c>
      <c r="E132" s="6" t="s">
        <v>336</v>
      </c>
      <c r="F132" s="6" t="s">
        <v>12</v>
      </c>
      <c r="G132" s="6" t="s">
        <v>12</v>
      </c>
      <c r="H132" s="6" t="s">
        <v>22</v>
      </c>
    </row>
    <row r="133" spans="1:8" s="7" customFormat="1" x14ac:dyDescent="0.25">
      <c r="A133" s="6" t="s">
        <v>317</v>
      </c>
      <c r="B133" s="6" t="s">
        <v>22</v>
      </c>
      <c r="C133" s="6" t="s">
        <v>337</v>
      </c>
      <c r="D133" s="6" t="s">
        <v>338</v>
      </c>
      <c r="E133" s="6" t="s">
        <v>339</v>
      </c>
      <c r="F133" s="6" t="s">
        <v>12</v>
      </c>
      <c r="G133" s="6" t="s">
        <v>12</v>
      </c>
      <c r="H133" s="6" t="s">
        <v>22</v>
      </c>
    </row>
    <row r="134" spans="1:8" s="7" customFormat="1" x14ac:dyDescent="0.25">
      <c r="A134" s="6" t="s">
        <v>317</v>
      </c>
      <c r="B134" s="6" t="s">
        <v>22</v>
      </c>
      <c r="C134" s="6" t="s">
        <v>337</v>
      </c>
      <c r="D134" s="6" t="s">
        <v>340</v>
      </c>
      <c r="E134" s="6" t="s">
        <v>341</v>
      </c>
      <c r="F134" s="6" t="s">
        <v>12</v>
      </c>
      <c r="G134" s="6" t="s">
        <v>12</v>
      </c>
      <c r="H134" s="6" t="s">
        <v>22</v>
      </c>
    </row>
    <row r="135" spans="1:8" s="7" customFormat="1" x14ac:dyDescent="0.25">
      <c r="A135" s="6" t="s">
        <v>317</v>
      </c>
      <c r="B135" s="6" t="s">
        <v>342</v>
      </c>
      <c r="C135" s="6" t="s">
        <v>343</v>
      </c>
      <c r="D135" s="6" t="s">
        <v>344</v>
      </c>
      <c r="E135" s="6" t="s">
        <v>345</v>
      </c>
      <c r="F135" s="6" t="s">
        <v>12</v>
      </c>
      <c r="G135" s="6" t="s">
        <v>12</v>
      </c>
      <c r="H135" s="6" t="s">
        <v>22</v>
      </c>
    </row>
    <row r="136" spans="1:8" s="7" customFormat="1" x14ac:dyDescent="0.25">
      <c r="A136" s="6" t="s">
        <v>317</v>
      </c>
      <c r="B136" s="6" t="s">
        <v>342</v>
      </c>
      <c r="C136" s="6" t="s">
        <v>343</v>
      </c>
      <c r="D136" s="6" t="s">
        <v>346</v>
      </c>
      <c r="E136" s="6" t="s">
        <v>347</v>
      </c>
      <c r="F136" s="6" t="s">
        <v>12</v>
      </c>
      <c r="G136" s="6" t="s">
        <v>12</v>
      </c>
      <c r="H136" s="6" t="s">
        <v>22</v>
      </c>
    </row>
    <row r="137" spans="1:8" s="7" customFormat="1" x14ac:dyDescent="0.25">
      <c r="A137" s="6" t="str">
        <f>+VLOOKUP(E137,'[1]Servizi Non Assicurativi (2)'!$G:$H,2,0)</f>
        <v>PIEMONTE</v>
      </c>
      <c r="B137" s="6" t="s">
        <v>342</v>
      </c>
      <c r="C137" s="6" t="s">
        <v>348</v>
      </c>
      <c r="D137" s="6" t="s">
        <v>349</v>
      </c>
      <c r="E137" s="6" t="s">
        <v>350</v>
      </c>
      <c r="F137" s="6" t="str">
        <f>+VLOOKUP(E137,'[1]Servizi Non Assicurativi (2)'!$G:$I,3,0)</f>
        <v>SI</v>
      </c>
      <c r="G137" s="6" t="str">
        <f>+VLOOKUP(E137,'[1]Servizi Non Assicurativi (2)'!$G:$J,4,0)</f>
        <v>SI</v>
      </c>
      <c r="H137" s="6" t="str">
        <f>+VLOOKUP(E137,'[1]Servizi Non Assicurativi (2)'!$G:$K,5,0)</f>
        <v>NO</v>
      </c>
    </row>
    <row r="138" spans="1:8" s="7" customFormat="1" x14ac:dyDescent="0.25">
      <c r="A138" s="6" t="str">
        <f>+VLOOKUP(E138,'[1]Servizi Non Assicurativi (2)'!$G:$H,2,0)</f>
        <v>PIEMONTE</v>
      </c>
      <c r="B138" s="6" t="s">
        <v>342</v>
      </c>
      <c r="C138" s="6" t="s">
        <v>351</v>
      </c>
      <c r="D138" s="6" t="s">
        <v>352</v>
      </c>
      <c r="E138" s="6" t="s">
        <v>353</v>
      </c>
      <c r="F138" s="6" t="str">
        <f>+VLOOKUP(E138,'[1]Servizi Non Assicurativi (2)'!$G:$I,3,0)</f>
        <v>SI</v>
      </c>
      <c r="G138" s="6" t="str">
        <f>+VLOOKUP(E138,'[1]Servizi Non Assicurativi (2)'!$G:$J,4,0)</f>
        <v>SI</v>
      </c>
      <c r="H138" s="6" t="str">
        <f>+VLOOKUP(E138,'[1]Servizi Non Assicurativi (2)'!$G:$K,5,0)</f>
        <v>NO</v>
      </c>
    </row>
    <row r="139" spans="1:8" s="7" customFormat="1" x14ac:dyDescent="0.25">
      <c r="A139" s="6" t="s">
        <v>317</v>
      </c>
      <c r="B139" s="6" t="s">
        <v>342</v>
      </c>
      <c r="C139" s="6" t="s">
        <v>354</v>
      </c>
      <c r="D139" s="6" t="s">
        <v>355</v>
      </c>
      <c r="E139" s="6" t="s">
        <v>356</v>
      </c>
      <c r="F139" s="6" t="s">
        <v>12</v>
      </c>
      <c r="G139" s="6" t="s">
        <v>12</v>
      </c>
      <c r="H139" s="6" t="s">
        <v>22</v>
      </c>
    </row>
    <row r="140" spans="1:8" s="7" customFormat="1" x14ac:dyDescent="0.25">
      <c r="A140" s="6" t="s">
        <v>317</v>
      </c>
      <c r="B140" s="6" t="s">
        <v>342</v>
      </c>
      <c r="C140" s="6" t="s">
        <v>354</v>
      </c>
      <c r="D140" s="6" t="s">
        <v>357</v>
      </c>
      <c r="E140" s="6" t="s">
        <v>358</v>
      </c>
      <c r="F140" s="6" t="s">
        <v>12</v>
      </c>
      <c r="G140" s="6" t="s">
        <v>22</v>
      </c>
      <c r="H140" s="6" t="s">
        <v>22</v>
      </c>
    </row>
    <row r="141" spans="1:8" s="7" customFormat="1" x14ac:dyDescent="0.25">
      <c r="A141" s="6" t="str">
        <f>+VLOOKUP(E141,'[1]Servizi Non Assicurativi (2)'!$G:$H,2,0)</f>
        <v>PIEMONTE</v>
      </c>
      <c r="B141" s="6" t="s">
        <v>342</v>
      </c>
      <c r="C141" s="6" t="s">
        <v>354</v>
      </c>
      <c r="D141" s="6" t="s">
        <v>359</v>
      </c>
      <c r="E141" s="6" t="s">
        <v>360</v>
      </c>
      <c r="F141" s="6" t="str">
        <f>+VLOOKUP(E141,'[1]Servizi Non Assicurativi (2)'!$G:$I,3,0)</f>
        <v>SI</v>
      </c>
      <c r="G141" s="6" t="str">
        <f>+VLOOKUP(E141,'[1]Servizi Non Assicurativi (2)'!$G:$J,4,0)</f>
        <v>SI</v>
      </c>
      <c r="H141" s="6" t="str">
        <f>+VLOOKUP(E141,'[1]Servizi Non Assicurativi (2)'!$G:$K,5,0)</f>
        <v>NO</v>
      </c>
    </row>
    <row r="142" spans="1:8" s="7" customFormat="1" x14ac:dyDescent="0.25">
      <c r="A142" s="6" t="s">
        <v>317</v>
      </c>
      <c r="B142" s="6" t="s">
        <v>342</v>
      </c>
      <c r="C142" s="6" t="s">
        <v>354</v>
      </c>
      <c r="D142" s="6" t="s">
        <v>361</v>
      </c>
      <c r="E142" s="6" t="s">
        <v>362</v>
      </c>
      <c r="F142" s="6" t="s">
        <v>12</v>
      </c>
      <c r="G142" s="6" t="s">
        <v>12</v>
      </c>
      <c r="H142" s="6" t="s">
        <v>22</v>
      </c>
    </row>
    <row r="143" spans="1:8" s="7" customFormat="1" x14ac:dyDescent="0.25">
      <c r="A143" s="6" t="str">
        <f>+VLOOKUP(E143,'[1]Servizi Non Assicurativi (2)'!$G:$H,2,0)</f>
        <v>PIEMONTE</v>
      </c>
      <c r="B143" s="6" t="s">
        <v>342</v>
      </c>
      <c r="C143" s="6" t="s">
        <v>354</v>
      </c>
      <c r="D143" s="6" t="s">
        <v>363</v>
      </c>
      <c r="E143" s="6" t="s">
        <v>364</v>
      </c>
      <c r="F143" s="6" t="str">
        <f>+VLOOKUP(E143,'[1]Servizi Non Assicurativi (2)'!$G:$I,3,0)</f>
        <v>SI</v>
      </c>
      <c r="G143" s="6" t="str">
        <f>+VLOOKUP(E143,'[1]Servizi Non Assicurativi (2)'!$G:$J,4,0)</f>
        <v>SI</v>
      </c>
      <c r="H143" s="6" t="str">
        <f>+VLOOKUP(E143,'[1]Servizi Non Assicurativi (2)'!$G:$K,5,0)</f>
        <v>NO</v>
      </c>
    </row>
    <row r="144" spans="1:8" s="7" customFormat="1" x14ac:dyDescent="0.25">
      <c r="A144" s="6" t="s">
        <v>317</v>
      </c>
      <c r="B144" s="6" t="s">
        <v>342</v>
      </c>
      <c r="C144" s="6" t="s">
        <v>354</v>
      </c>
      <c r="D144" s="6" t="s">
        <v>365</v>
      </c>
      <c r="E144" s="6" t="s">
        <v>366</v>
      </c>
      <c r="F144" s="6" t="s">
        <v>12</v>
      </c>
      <c r="G144" s="6" t="s">
        <v>22</v>
      </c>
      <c r="H144" s="6" t="s">
        <v>22</v>
      </c>
    </row>
    <row r="145" spans="1:8" s="7" customFormat="1" x14ac:dyDescent="0.25">
      <c r="A145" s="6" t="s">
        <v>317</v>
      </c>
      <c r="B145" s="6" t="s">
        <v>342</v>
      </c>
      <c r="C145" s="6" t="s">
        <v>354</v>
      </c>
      <c r="D145" s="6" t="s">
        <v>367</v>
      </c>
      <c r="E145" s="6" t="s">
        <v>368</v>
      </c>
      <c r="F145" s="6" t="s">
        <v>12</v>
      </c>
      <c r="G145" s="6" t="s">
        <v>22</v>
      </c>
      <c r="H145" s="6" t="s">
        <v>22</v>
      </c>
    </row>
    <row r="146" spans="1:8" s="7" customFormat="1" x14ac:dyDescent="0.25">
      <c r="A146" s="6" t="s">
        <v>317</v>
      </c>
      <c r="B146" s="6" t="s">
        <v>342</v>
      </c>
      <c r="C146" s="6" t="s">
        <v>354</v>
      </c>
      <c r="D146" s="6" t="s">
        <v>369</v>
      </c>
      <c r="E146" s="6" t="s">
        <v>370</v>
      </c>
      <c r="F146" s="6" t="s">
        <v>12</v>
      </c>
      <c r="G146" s="6" t="s">
        <v>12</v>
      </c>
      <c r="H146" s="6" t="s">
        <v>22</v>
      </c>
    </row>
    <row r="147" spans="1:8" s="7" customFormat="1" x14ac:dyDescent="0.25">
      <c r="A147" s="6" t="s">
        <v>317</v>
      </c>
      <c r="B147" s="6" t="s">
        <v>342</v>
      </c>
      <c r="C147" s="6" t="s">
        <v>354</v>
      </c>
      <c r="D147" s="6" t="s">
        <v>371</v>
      </c>
      <c r="E147" s="6" t="s">
        <v>372</v>
      </c>
      <c r="F147" s="6" t="s">
        <v>12</v>
      </c>
      <c r="G147" s="6" t="s">
        <v>12</v>
      </c>
      <c r="H147" s="6" t="s">
        <v>22</v>
      </c>
    </row>
    <row r="148" spans="1:8" s="7" customFormat="1" x14ac:dyDescent="0.25">
      <c r="A148" s="6" t="s">
        <v>317</v>
      </c>
      <c r="B148" s="6" t="s">
        <v>342</v>
      </c>
      <c r="C148" s="6" t="s">
        <v>354</v>
      </c>
      <c r="D148" s="6" t="s">
        <v>373</v>
      </c>
      <c r="E148" s="6" t="s">
        <v>374</v>
      </c>
      <c r="F148" s="6" t="s">
        <v>12</v>
      </c>
      <c r="G148" s="6" t="s">
        <v>12</v>
      </c>
      <c r="H148" s="6" t="s">
        <v>22</v>
      </c>
    </row>
    <row r="149" spans="1:8" s="7" customFormat="1" x14ac:dyDescent="0.25">
      <c r="A149" s="6" t="str">
        <f>+VLOOKUP(E149,'[1]Servizi Non Assicurativi (2)'!$G:$H,2,0)</f>
        <v>PIEMONTE</v>
      </c>
      <c r="B149" s="6" t="s">
        <v>342</v>
      </c>
      <c r="C149" s="6" t="s">
        <v>354</v>
      </c>
      <c r="D149" s="6" t="s">
        <v>375</v>
      </c>
      <c r="E149" s="6" t="s">
        <v>360</v>
      </c>
      <c r="F149" s="6" t="str">
        <f>+VLOOKUP(E149,'[1]Servizi Non Assicurativi (2)'!$G:$I,3,0)</f>
        <v>SI</v>
      </c>
      <c r="G149" s="6" t="str">
        <f>+VLOOKUP(E149,'[1]Servizi Non Assicurativi (2)'!$G:$J,4,0)</f>
        <v>SI</v>
      </c>
      <c r="H149" s="6" t="str">
        <f>+VLOOKUP(E149,'[1]Servizi Non Assicurativi (2)'!$G:$K,5,0)</f>
        <v>NO</v>
      </c>
    </row>
    <row r="150" spans="1:8" s="7" customFormat="1" x14ac:dyDescent="0.25">
      <c r="A150" s="6" t="str">
        <f>+VLOOKUP(E150,'[1]Servizi Non Assicurativi (2)'!$G:$H,2,0)</f>
        <v>PIEMONTE</v>
      </c>
      <c r="B150" s="6" t="s">
        <v>342</v>
      </c>
      <c r="C150" s="6" t="s">
        <v>354</v>
      </c>
      <c r="D150" s="6" t="s">
        <v>376</v>
      </c>
      <c r="E150" s="6" t="s">
        <v>377</v>
      </c>
      <c r="F150" s="6" t="str">
        <f>+VLOOKUP(E150,'[1]Servizi Non Assicurativi (2)'!$G:$I,3,0)</f>
        <v>SI</v>
      </c>
      <c r="G150" s="6" t="str">
        <f>+VLOOKUP(E150,'[1]Servizi Non Assicurativi (2)'!$G:$J,4,0)</f>
        <v>SI</v>
      </c>
      <c r="H150" s="6" t="str">
        <f>+VLOOKUP(E150,'[1]Servizi Non Assicurativi (2)'!$G:$K,5,0)</f>
        <v>NO</v>
      </c>
    </row>
    <row r="151" spans="1:8" s="7" customFormat="1" x14ac:dyDescent="0.25">
      <c r="A151" s="6" t="s">
        <v>317</v>
      </c>
      <c r="B151" s="6" t="s">
        <v>342</v>
      </c>
      <c r="C151" s="6" t="s">
        <v>354</v>
      </c>
      <c r="D151" s="6" t="s">
        <v>378</v>
      </c>
      <c r="E151" s="6" t="s">
        <v>358</v>
      </c>
      <c r="F151" s="6" t="s">
        <v>12</v>
      </c>
      <c r="G151" s="6" t="s">
        <v>22</v>
      </c>
      <c r="H151" s="6" t="s">
        <v>22</v>
      </c>
    </row>
    <row r="152" spans="1:8" s="7" customFormat="1" x14ac:dyDescent="0.25">
      <c r="A152" s="6" t="s">
        <v>317</v>
      </c>
      <c r="B152" s="6" t="s">
        <v>342</v>
      </c>
      <c r="C152" s="6" t="s">
        <v>354</v>
      </c>
      <c r="D152" s="6" t="s">
        <v>379</v>
      </c>
      <c r="E152" s="6" t="s">
        <v>380</v>
      </c>
      <c r="F152" s="6" t="s">
        <v>12</v>
      </c>
      <c r="G152" s="6" t="s">
        <v>12</v>
      </c>
      <c r="H152" s="6" t="s">
        <v>22</v>
      </c>
    </row>
    <row r="153" spans="1:8" s="7" customFormat="1" x14ac:dyDescent="0.25">
      <c r="A153" s="6" t="s">
        <v>317</v>
      </c>
      <c r="B153" s="6" t="s">
        <v>342</v>
      </c>
      <c r="C153" s="6" t="s">
        <v>354</v>
      </c>
      <c r="D153" s="6" t="s">
        <v>381</v>
      </c>
      <c r="E153" s="6" t="s">
        <v>382</v>
      </c>
      <c r="F153" s="6" t="s">
        <v>12</v>
      </c>
      <c r="G153" s="6" t="s">
        <v>12</v>
      </c>
      <c r="H153" s="6" t="s">
        <v>22</v>
      </c>
    </row>
    <row r="154" spans="1:8" s="7" customFormat="1" x14ac:dyDescent="0.25">
      <c r="A154" s="6" t="s">
        <v>317</v>
      </c>
      <c r="B154" s="6" t="s">
        <v>342</v>
      </c>
      <c r="C154" s="6" t="s">
        <v>354</v>
      </c>
      <c r="D154" s="6" t="s">
        <v>383</v>
      </c>
      <c r="E154" s="6" t="s">
        <v>384</v>
      </c>
      <c r="F154" s="6" t="s">
        <v>12</v>
      </c>
      <c r="G154" s="6" t="s">
        <v>12</v>
      </c>
      <c r="H154" s="6" t="s">
        <v>22</v>
      </c>
    </row>
    <row r="155" spans="1:8" s="7" customFormat="1" x14ac:dyDescent="0.25">
      <c r="A155" s="6" t="s">
        <v>317</v>
      </c>
      <c r="B155" s="6" t="s">
        <v>342</v>
      </c>
      <c r="C155" s="6" t="s">
        <v>354</v>
      </c>
      <c r="D155" s="6" t="s">
        <v>385</v>
      </c>
      <c r="E155" s="6" t="s">
        <v>386</v>
      </c>
      <c r="F155" s="6" t="s">
        <v>12</v>
      </c>
      <c r="G155" s="6" t="s">
        <v>22</v>
      </c>
      <c r="H155" s="6" t="s">
        <v>22</v>
      </c>
    </row>
    <row r="156" spans="1:8" s="7" customFormat="1" x14ac:dyDescent="0.25">
      <c r="A156" s="6" t="s">
        <v>317</v>
      </c>
      <c r="B156" s="6" t="s">
        <v>342</v>
      </c>
      <c r="C156" s="6" t="s">
        <v>354</v>
      </c>
      <c r="D156" s="6" t="s">
        <v>387</v>
      </c>
      <c r="E156" s="6" t="s">
        <v>388</v>
      </c>
      <c r="F156" s="6" t="s">
        <v>12</v>
      </c>
      <c r="G156" s="6" t="s">
        <v>12</v>
      </c>
      <c r="H156" s="6" t="s">
        <v>22</v>
      </c>
    </row>
    <row r="157" spans="1:8" s="7" customFormat="1" x14ac:dyDescent="0.25">
      <c r="A157" s="6" t="s">
        <v>317</v>
      </c>
      <c r="B157" s="6" t="s">
        <v>342</v>
      </c>
      <c r="C157" s="6" t="s">
        <v>354</v>
      </c>
      <c r="D157" s="6" t="s">
        <v>389</v>
      </c>
      <c r="E157" s="6" t="s">
        <v>390</v>
      </c>
      <c r="F157" s="6" t="s">
        <v>12</v>
      </c>
      <c r="G157" s="6" t="s">
        <v>12</v>
      </c>
      <c r="H157" s="6" t="s">
        <v>22</v>
      </c>
    </row>
    <row r="158" spans="1:8" s="7" customFormat="1" x14ac:dyDescent="0.25">
      <c r="A158" s="6" t="s">
        <v>317</v>
      </c>
      <c r="B158" s="6" t="s">
        <v>342</v>
      </c>
      <c r="C158" s="6" t="s">
        <v>391</v>
      </c>
      <c r="D158" s="6" t="s">
        <v>392</v>
      </c>
      <c r="E158" s="6" t="s">
        <v>393</v>
      </c>
      <c r="F158" s="6" t="s">
        <v>12</v>
      </c>
      <c r="G158" s="6" t="s">
        <v>12</v>
      </c>
      <c r="H158" s="6" t="s">
        <v>22</v>
      </c>
    </row>
    <row r="159" spans="1:8" s="7" customFormat="1" x14ac:dyDescent="0.25">
      <c r="A159" s="6" t="s">
        <v>317</v>
      </c>
      <c r="B159" s="6" t="s">
        <v>342</v>
      </c>
      <c r="C159" s="6" t="s">
        <v>394</v>
      </c>
      <c r="D159" s="6" t="s">
        <v>395</v>
      </c>
      <c r="E159" s="6" t="s">
        <v>396</v>
      </c>
      <c r="F159" s="6" t="s">
        <v>12</v>
      </c>
      <c r="G159" s="6" t="s">
        <v>12</v>
      </c>
      <c r="H159" s="6" t="s">
        <v>22</v>
      </c>
    </row>
    <row r="160" spans="1:8" s="7" customFormat="1" x14ac:dyDescent="0.25">
      <c r="A160" s="6" t="s">
        <v>317</v>
      </c>
      <c r="B160" s="6" t="s">
        <v>397</v>
      </c>
      <c r="C160" s="6" t="s">
        <v>398</v>
      </c>
      <c r="D160" s="6" t="s">
        <v>399</v>
      </c>
      <c r="E160" s="6" t="s">
        <v>400</v>
      </c>
      <c r="F160" s="6" t="s">
        <v>12</v>
      </c>
      <c r="G160" s="6" t="s">
        <v>22</v>
      </c>
      <c r="H160" s="6" t="s">
        <v>22</v>
      </c>
    </row>
    <row r="161" spans="1:8" s="7" customFormat="1" x14ac:dyDescent="0.25">
      <c r="A161" s="6" t="str">
        <f>+VLOOKUP(E161,'[1]Servizi Non Assicurativi (2)'!$G:$H,2,0)</f>
        <v>PIEMONTE</v>
      </c>
      <c r="B161" s="6" t="s">
        <v>397</v>
      </c>
      <c r="C161" s="6" t="s">
        <v>398</v>
      </c>
      <c r="D161" s="6" t="s">
        <v>401</v>
      </c>
      <c r="E161" s="6" t="s">
        <v>402</v>
      </c>
      <c r="F161" s="6" t="str">
        <f>+VLOOKUP(E161,'[1]Servizi Non Assicurativi (2)'!$G:$I,3,0)</f>
        <v>SI</v>
      </c>
      <c r="G161" s="6" t="str">
        <f>+VLOOKUP(E161,'[1]Servizi Non Assicurativi (2)'!$G:$J,4,0)</f>
        <v>SI</v>
      </c>
      <c r="H161" s="6" t="str">
        <f>+VLOOKUP(E161,'[1]Servizi Non Assicurativi (2)'!$G:$K,5,0)</f>
        <v>NO</v>
      </c>
    </row>
    <row r="162" spans="1:8" s="7" customFormat="1" x14ac:dyDescent="0.25">
      <c r="A162" s="6" t="str">
        <f>+VLOOKUP(E162,'[1]Servizi Non Assicurativi (2)'!$G:$H,2,0)</f>
        <v>PIEMONTE</v>
      </c>
      <c r="B162" s="6" t="s">
        <v>403</v>
      </c>
      <c r="C162" s="6" t="s">
        <v>404</v>
      </c>
      <c r="D162" s="6" t="s">
        <v>405</v>
      </c>
      <c r="E162" s="6" t="s">
        <v>406</v>
      </c>
      <c r="F162" s="6" t="str">
        <f>+VLOOKUP(E162,'[1]Servizi Non Assicurativi (2)'!$G:$I,3,0)</f>
        <v>SI</v>
      </c>
      <c r="G162" s="6" t="str">
        <f>+VLOOKUP(E162,'[1]Servizi Non Assicurativi (2)'!$G:$J,4,0)</f>
        <v>SI</v>
      </c>
      <c r="H162" s="6" t="str">
        <f>+VLOOKUP(E162,'[1]Servizi Non Assicurativi (2)'!$G:$K,5,0)</f>
        <v>NO</v>
      </c>
    </row>
    <row r="163" spans="1:8" s="7" customFormat="1" x14ac:dyDescent="0.25">
      <c r="A163" s="6" t="s">
        <v>407</v>
      </c>
      <c r="B163" s="6" t="s">
        <v>408</v>
      </c>
      <c r="C163" s="6" t="s">
        <v>409</v>
      </c>
      <c r="D163" s="6" t="s">
        <v>410</v>
      </c>
      <c r="E163" s="6" t="s">
        <v>411</v>
      </c>
      <c r="F163" s="6" t="s">
        <v>12</v>
      </c>
      <c r="G163" s="6" t="s">
        <v>22</v>
      </c>
      <c r="H163" s="6" t="s">
        <v>22</v>
      </c>
    </row>
    <row r="164" spans="1:8" s="7" customFormat="1" x14ac:dyDescent="0.25">
      <c r="A164" s="6" t="s">
        <v>407</v>
      </c>
      <c r="B164" s="6" t="s">
        <v>408</v>
      </c>
      <c r="C164" s="6" t="s">
        <v>412</v>
      </c>
      <c r="D164" s="6" t="s">
        <v>413</v>
      </c>
      <c r="E164" s="6" t="s">
        <v>414</v>
      </c>
      <c r="F164" s="6" t="s">
        <v>12</v>
      </c>
      <c r="G164" s="6" t="s">
        <v>22</v>
      </c>
      <c r="H164" s="6" t="s">
        <v>22</v>
      </c>
    </row>
    <row r="165" spans="1:8" s="7" customFormat="1" x14ac:dyDescent="0.25">
      <c r="A165" s="6" t="str">
        <f>+VLOOKUP(E165,'[1]Servizi Non Assicurativi (2)'!$G:$H,2,0)</f>
        <v>PUGLIA</v>
      </c>
      <c r="B165" s="6" t="s">
        <v>415</v>
      </c>
      <c r="C165" s="6" t="s">
        <v>416</v>
      </c>
      <c r="D165" s="6" t="s">
        <v>417</v>
      </c>
      <c r="E165" s="6" t="s">
        <v>418</v>
      </c>
      <c r="F165" s="6" t="str">
        <f>+VLOOKUP(E165,'[1]Servizi Non Assicurativi (2)'!$G:$I,3,0)</f>
        <v>SI</v>
      </c>
      <c r="G165" s="6" t="str">
        <f>+VLOOKUP(E165,'[1]Servizi Non Assicurativi (2)'!$G:$J,4,0)</f>
        <v>NO</v>
      </c>
      <c r="H165" s="6" t="str">
        <f>+VLOOKUP(E165,'[1]Servizi Non Assicurativi (2)'!$G:$K,5,0)</f>
        <v>NO</v>
      </c>
    </row>
    <row r="166" spans="1:8" s="7" customFormat="1" x14ac:dyDescent="0.25">
      <c r="A166" s="6" t="s">
        <v>407</v>
      </c>
      <c r="B166" s="6" t="s">
        <v>419</v>
      </c>
      <c r="C166" s="6" t="s">
        <v>420</v>
      </c>
      <c r="D166" s="6" t="s">
        <v>421</v>
      </c>
      <c r="E166" s="6" t="s">
        <v>422</v>
      </c>
      <c r="F166" s="6" t="s">
        <v>12</v>
      </c>
      <c r="G166" s="6" t="s">
        <v>22</v>
      </c>
      <c r="H166" s="6" t="s">
        <v>22</v>
      </c>
    </row>
    <row r="167" spans="1:8" s="7" customFormat="1" x14ac:dyDescent="0.25">
      <c r="A167" s="6" t="s">
        <v>423</v>
      </c>
      <c r="B167" s="6" t="s">
        <v>424</v>
      </c>
      <c r="C167" s="6" t="s">
        <v>425</v>
      </c>
      <c r="D167" s="6" t="s">
        <v>426</v>
      </c>
      <c r="E167" s="6" t="s">
        <v>427</v>
      </c>
      <c r="F167" s="6" t="s">
        <v>12</v>
      </c>
      <c r="G167" s="6" t="s">
        <v>22</v>
      </c>
      <c r="H167" s="6" t="s">
        <v>22</v>
      </c>
    </row>
    <row r="168" spans="1:8" s="7" customFormat="1" x14ac:dyDescent="0.25">
      <c r="A168" s="6" t="s">
        <v>423</v>
      </c>
      <c r="B168" s="6" t="s">
        <v>428</v>
      </c>
      <c r="C168" s="6" t="s">
        <v>429</v>
      </c>
      <c r="D168" s="6" t="s">
        <v>430</v>
      </c>
      <c r="E168" s="6" t="s">
        <v>431</v>
      </c>
      <c r="F168" s="6" t="s">
        <v>12</v>
      </c>
      <c r="G168" s="6" t="s">
        <v>22</v>
      </c>
      <c r="H168" s="6" t="s">
        <v>22</v>
      </c>
    </row>
    <row r="169" spans="1:8" s="7" customFormat="1" x14ac:dyDescent="0.25">
      <c r="A169" s="6" t="str">
        <f>+VLOOKUP(E169,'[1]Servizi Non Assicurativi (2)'!$G:$H,2,0)</f>
        <v>TOSCANA</v>
      </c>
      <c r="B169" s="6" t="s">
        <v>432</v>
      </c>
      <c r="C169" s="6" t="s">
        <v>433</v>
      </c>
      <c r="D169" s="6" t="s">
        <v>434</v>
      </c>
      <c r="E169" s="6" t="s">
        <v>435</v>
      </c>
      <c r="F169" s="6" t="str">
        <f>+VLOOKUP(E169,'[1]Servizi Non Assicurativi (2)'!$G:$I,3,0)</f>
        <v>SI</v>
      </c>
      <c r="G169" s="6" t="str">
        <f>+VLOOKUP(E169,'[1]Servizi Non Assicurativi (2)'!$G:$J,4,0)</f>
        <v>NO</v>
      </c>
      <c r="H169" s="6" t="str">
        <f>+VLOOKUP(E169,'[1]Servizi Non Assicurativi (2)'!$G:$K,5,0)</f>
        <v>NO</v>
      </c>
    </row>
    <row r="170" spans="1:8" s="7" customFormat="1" x14ac:dyDescent="0.25">
      <c r="A170" s="6" t="s">
        <v>436</v>
      </c>
      <c r="B170" s="6" t="s">
        <v>432</v>
      </c>
      <c r="C170" s="6" t="s">
        <v>437</v>
      </c>
      <c r="D170" s="6" t="s">
        <v>438</v>
      </c>
      <c r="E170" s="6" t="s">
        <v>439</v>
      </c>
      <c r="F170" s="6" t="s">
        <v>12</v>
      </c>
      <c r="G170" s="6" t="s">
        <v>22</v>
      </c>
      <c r="H170" s="6" t="s">
        <v>22</v>
      </c>
    </row>
    <row r="171" spans="1:8" s="7" customFormat="1" x14ac:dyDescent="0.25">
      <c r="A171" s="6" t="s">
        <v>436</v>
      </c>
      <c r="B171" s="6" t="s">
        <v>440</v>
      </c>
      <c r="C171" s="6" t="s">
        <v>441</v>
      </c>
      <c r="D171" s="6" t="s">
        <v>442</v>
      </c>
      <c r="E171" s="6" t="s">
        <v>443</v>
      </c>
      <c r="F171" s="6" t="s">
        <v>12</v>
      </c>
      <c r="G171" s="6" t="s">
        <v>22</v>
      </c>
      <c r="H171" s="6" t="s">
        <v>22</v>
      </c>
    </row>
    <row r="172" spans="1:8" s="7" customFormat="1" x14ac:dyDescent="0.25">
      <c r="A172" s="6" t="s">
        <v>444</v>
      </c>
      <c r="B172" s="6" t="s">
        <v>445</v>
      </c>
      <c r="C172" s="6" t="s">
        <v>446</v>
      </c>
      <c r="D172" s="6" t="s">
        <v>447</v>
      </c>
      <c r="E172" s="6" t="s">
        <v>448</v>
      </c>
      <c r="F172" s="6" t="s">
        <v>12</v>
      </c>
      <c r="G172" s="6" t="s">
        <v>22</v>
      </c>
      <c r="H172" s="6" t="s">
        <v>22</v>
      </c>
    </row>
    <row r="173" spans="1:8" s="7" customFormat="1" x14ac:dyDescent="0.25">
      <c r="A173" s="6" t="s">
        <v>444</v>
      </c>
      <c r="B173" s="6" t="s">
        <v>449</v>
      </c>
      <c r="C173" s="6" t="s">
        <v>450</v>
      </c>
      <c r="D173" s="6" t="s">
        <v>451</v>
      </c>
      <c r="E173" s="6" t="s">
        <v>452</v>
      </c>
      <c r="F173" s="6" t="s">
        <v>12</v>
      </c>
      <c r="G173" s="6" t="s">
        <v>22</v>
      </c>
      <c r="H173" s="6" t="s">
        <v>22</v>
      </c>
    </row>
    <row r="174" spans="1:8" s="7" customFormat="1" x14ac:dyDescent="0.25">
      <c r="A174" s="6" t="s">
        <v>444</v>
      </c>
      <c r="B174" s="6" t="s">
        <v>449</v>
      </c>
      <c r="C174" s="6" t="s">
        <v>450</v>
      </c>
      <c r="D174" s="6" t="s">
        <v>453</v>
      </c>
      <c r="E174" s="6" t="s">
        <v>454</v>
      </c>
      <c r="F174" s="6" t="s">
        <v>12</v>
      </c>
      <c r="G174" s="6" t="s">
        <v>22</v>
      </c>
      <c r="H174" s="6" t="s">
        <v>22</v>
      </c>
    </row>
    <row r="175" spans="1:8" s="7" customFormat="1" x14ac:dyDescent="0.25">
      <c r="A175" s="6" t="s">
        <v>444</v>
      </c>
      <c r="B175" s="6" t="s">
        <v>449</v>
      </c>
      <c r="C175" s="6" t="s">
        <v>450</v>
      </c>
      <c r="D175" s="6" t="s">
        <v>455</v>
      </c>
      <c r="E175" s="6" t="s">
        <v>456</v>
      </c>
      <c r="F175" s="6" t="s">
        <v>12</v>
      </c>
      <c r="G175" s="6" t="s">
        <v>22</v>
      </c>
      <c r="H175" s="6" t="s">
        <v>22</v>
      </c>
    </row>
    <row r="176" spans="1:8" s="7" customFormat="1" x14ac:dyDescent="0.25">
      <c r="A176" s="6" t="s">
        <v>444</v>
      </c>
      <c r="B176" s="6" t="s">
        <v>65</v>
      </c>
      <c r="C176" s="6" t="s">
        <v>457</v>
      </c>
      <c r="D176" s="6" t="s">
        <v>458</v>
      </c>
      <c r="E176" s="6" t="s">
        <v>459</v>
      </c>
      <c r="F176" s="6" t="s">
        <v>12</v>
      </c>
      <c r="G176" s="6" t="s">
        <v>22</v>
      </c>
      <c r="H176" s="6" t="s">
        <v>22</v>
      </c>
    </row>
    <row r="177" spans="1:8" s="7" customFormat="1" x14ac:dyDescent="0.25">
      <c r="A177" s="6" t="s">
        <v>444</v>
      </c>
      <c r="B177" s="6" t="s">
        <v>460</v>
      </c>
      <c r="C177" s="6" t="s">
        <v>461</v>
      </c>
      <c r="D177" s="6" t="s">
        <v>462</v>
      </c>
      <c r="E177" s="6" t="s">
        <v>463</v>
      </c>
      <c r="F177" s="6" t="s">
        <v>12</v>
      </c>
      <c r="G177" s="6" t="s">
        <v>22</v>
      </c>
      <c r="H177" s="6" t="s">
        <v>22</v>
      </c>
    </row>
    <row r="178" spans="1:8" s="7" customFormat="1" x14ac:dyDescent="0.25">
      <c r="A178" s="6" t="s">
        <v>444</v>
      </c>
      <c r="B178" s="6" t="s">
        <v>460</v>
      </c>
      <c r="C178" s="6" t="s">
        <v>464</v>
      </c>
      <c r="D178" s="6" t="s">
        <v>465</v>
      </c>
      <c r="E178" s="6" t="s">
        <v>466</v>
      </c>
      <c r="F178" s="6" t="s">
        <v>12</v>
      </c>
      <c r="G178" s="6" t="s">
        <v>22</v>
      </c>
      <c r="H178" s="6" t="s">
        <v>22</v>
      </c>
    </row>
    <row r="179" spans="1:8" s="7" customFormat="1" x14ac:dyDescent="0.25">
      <c r="A179" s="6" t="s">
        <v>444</v>
      </c>
      <c r="B179" s="6" t="s">
        <v>460</v>
      </c>
      <c r="C179" s="6" t="s">
        <v>467</v>
      </c>
      <c r="D179" s="6" t="s">
        <v>468</v>
      </c>
      <c r="E179" s="6" t="s">
        <v>469</v>
      </c>
      <c r="F179" s="6" t="s">
        <v>12</v>
      </c>
      <c r="G179" s="6" t="s">
        <v>22</v>
      </c>
      <c r="H179" s="6" t="s">
        <v>22</v>
      </c>
    </row>
    <row r="180" spans="1:8" s="7" customFormat="1" x14ac:dyDescent="0.25">
      <c r="A180" s="6" t="s">
        <v>444</v>
      </c>
      <c r="B180" s="6" t="s">
        <v>460</v>
      </c>
      <c r="C180" s="6" t="s">
        <v>470</v>
      </c>
      <c r="D180" s="6" t="s">
        <v>471</v>
      </c>
      <c r="E180" s="6" t="s">
        <v>472</v>
      </c>
      <c r="F180" s="6" t="s">
        <v>12</v>
      </c>
      <c r="G180" s="6" t="s">
        <v>22</v>
      </c>
      <c r="H180" s="6" t="s">
        <v>22</v>
      </c>
    </row>
    <row r="181" spans="1:8" s="7" customFormat="1" x14ac:dyDescent="0.25">
      <c r="A181" s="6" t="s">
        <v>444</v>
      </c>
      <c r="B181" s="6" t="s">
        <v>460</v>
      </c>
      <c r="C181" s="6" t="s">
        <v>473</v>
      </c>
      <c r="D181" s="6" t="s">
        <v>474</v>
      </c>
      <c r="E181" s="6" t="s">
        <v>475</v>
      </c>
      <c r="F181" s="6" t="s">
        <v>12</v>
      </c>
      <c r="G181" s="6" t="s">
        <v>22</v>
      </c>
      <c r="H181" s="6" t="s">
        <v>22</v>
      </c>
    </row>
    <row r="182" spans="1:8" s="7" customFormat="1" x14ac:dyDescent="0.25">
      <c r="A182" s="6" t="s">
        <v>444</v>
      </c>
      <c r="B182" s="6" t="s">
        <v>460</v>
      </c>
      <c r="C182" s="6" t="s">
        <v>476</v>
      </c>
      <c r="D182" s="6" t="s">
        <v>477</v>
      </c>
      <c r="E182" s="6" t="s">
        <v>478</v>
      </c>
      <c r="F182" s="6" t="s">
        <v>12</v>
      </c>
      <c r="G182" s="6" t="s">
        <v>22</v>
      </c>
      <c r="H182" s="6" t="s">
        <v>22</v>
      </c>
    </row>
    <row r="183" spans="1:8" s="7" customFormat="1" x14ac:dyDescent="0.25">
      <c r="A183" s="6" t="str">
        <f>+VLOOKUP(E183,'[1]Servizi Non Assicurativi (2)'!$G:$H,2,0)</f>
        <v>VENETO</v>
      </c>
      <c r="B183" s="6" t="s">
        <v>460</v>
      </c>
      <c r="C183" s="6" t="s">
        <v>479</v>
      </c>
      <c r="D183" s="6" t="s">
        <v>480</v>
      </c>
      <c r="E183" s="6" t="s">
        <v>481</v>
      </c>
      <c r="F183" s="6" t="str">
        <f>+VLOOKUP(E183,'[1]Servizi Non Assicurativi (2)'!$G:$I,3,0)</f>
        <v>SI</v>
      </c>
      <c r="G183" s="6" t="str">
        <f>+VLOOKUP(E183,'[1]Servizi Non Assicurativi (2)'!$G:$J,4,0)</f>
        <v>NO</v>
      </c>
      <c r="H183" s="6" t="str">
        <f>+VLOOKUP(E183,'[1]Servizi Non Assicurativi (2)'!$G:$K,5,0)</f>
        <v>NO</v>
      </c>
    </row>
    <row r="184" spans="1:8" s="7" customFormat="1" x14ac:dyDescent="0.25">
      <c r="A184" s="6" t="s">
        <v>444</v>
      </c>
      <c r="B184" s="6" t="s">
        <v>460</v>
      </c>
      <c r="C184" s="6" t="s">
        <v>482</v>
      </c>
      <c r="D184" s="6" t="s">
        <v>483</v>
      </c>
      <c r="E184" s="6" t="s">
        <v>484</v>
      </c>
      <c r="F184" s="6" t="s">
        <v>12</v>
      </c>
      <c r="G184" s="6" t="s">
        <v>22</v>
      </c>
      <c r="H184" s="6" t="s">
        <v>22</v>
      </c>
    </row>
    <row r="185" spans="1:8" s="7" customFormat="1" x14ac:dyDescent="0.25">
      <c r="A185" s="6" t="s">
        <v>444</v>
      </c>
      <c r="B185" s="6" t="s">
        <v>485</v>
      </c>
      <c r="C185" s="6" t="s">
        <v>486</v>
      </c>
      <c r="D185" s="6" t="s">
        <v>487</v>
      </c>
      <c r="E185" s="6" t="s">
        <v>488</v>
      </c>
      <c r="F185" s="6" t="s">
        <v>12</v>
      </c>
      <c r="G185" s="6" t="s">
        <v>22</v>
      </c>
      <c r="H185" s="6" t="s">
        <v>22</v>
      </c>
    </row>
    <row r="186" spans="1:8" s="7" customFormat="1" x14ac:dyDescent="0.25">
      <c r="A186" s="6" t="s">
        <v>444</v>
      </c>
      <c r="B186" s="6" t="s">
        <v>485</v>
      </c>
      <c r="C186" s="6" t="s">
        <v>489</v>
      </c>
      <c r="D186" s="6" t="s">
        <v>491</v>
      </c>
      <c r="E186" s="6" t="s">
        <v>490</v>
      </c>
      <c r="F186" s="6" t="s">
        <v>12</v>
      </c>
      <c r="G186" s="6" t="s">
        <v>22</v>
      </c>
      <c r="H186" s="6" t="s">
        <v>22</v>
      </c>
    </row>
    <row r="187" spans="1:8" s="7" customFormat="1" x14ac:dyDescent="0.25">
      <c r="A187" s="6" t="s">
        <v>444</v>
      </c>
      <c r="B187" s="6" t="s">
        <v>485</v>
      </c>
      <c r="C187" s="6" t="s">
        <v>489</v>
      </c>
      <c r="D187" s="6" t="s">
        <v>491</v>
      </c>
      <c r="E187" s="6" t="s">
        <v>492</v>
      </c>
      <c r="F187" s="6" t="s">
        <v>12</v>
      </c>
      <c r="G187" s="6" t="s">
        <v>22</v>
      </c>
      <c r="H187" s="6" t="s">
        <v>22</v>
      </c>
    </row>
    <row r="188" spans="1:8" s="7" customFormat="1" x14ac:dyDescent="0.25">
      <c r="A188" s="6" t="s">
        <v>444</v>
      </c>
      <c r="B188" s="6" t="s">
        <v>485</v>
      </c>
      <c r="C188" s="6" t="s">
        <v>493</v>
      </c>
      <c r="D188" s="6" t="s">
        <v>494</v>
      </c>
      <c r="E188" s="6" t="s">
        <v>495</v>
      </c>
      <c r="F188" s="6" t="s">
        <v>12</v>
      </c>
      <c r="G188" s="6" t="s">
        <v>22</v>
      </c>
      <c r="H188" s="6" t="s">
        <v>22</v>
      </c>
    </row>
    <row r="189" spans="1:8" s="7" customFormat="1" x14ac:dyDescent="0.25">
      <c r="A189" s="6" t="s">
        <v>444</v>
      </c>
      <c r="B189" s="6" t="s">
        <v>485</v>
      </c>
      <c r="C189" s="6" t="s">
        <v>496</v>
      </c>
      <c r="D189" s="6" t="s">
        <v>497</v>
      </c>
      <c r="E189" s="6" t="s">
        <v>498</v>
      </c>
      <c r="F189" s="6" t="s">
        <v>12</v>
      </c>
      <c r="G189" s="6" t="s">
        <v>22</v>
      </c>
      <c r="H189" s="6" t="s">
        <v>22</v>
      </c>
    </row>
    <row r="190" spans="1:8" s="7" customFormat="1" x14ac:dyDescent="0.25">
      <c r="A190" s="6" t="s">
        <v>444</v>
      </c>
      <c r="B190" s="6" t="s">
        <v>499</v>
      </c>
      <c r="C190" s="6" t="s">
        <v>500</v>
      </c>
      <c r="D190" s="6" t="s">
        <v>501</v>
      </c>
      <c r="E190" s="6" t="s">
        <v>502</v>
      </c>
      <c r="F190" s="6" t="s">
        <v>12</v>
      </c>
      <c r="G190" s="6" t="s">
        <v>22</v>
      </c>
      <c r="H190" s="6" t="s">
        <v>22</v>
      </c>
    </row>
    <row r="191" spans="1:8" s="7" customFormat="1" x14ac:dyDescent="0.25">
      <c r="A191" s="6" t="s">
        <v>444</v>
      </c>
      <c r="B191" s="6" t="s">
        <v>499</v>
      </c>
      <c r="C191" s="6" t="s">
        <v>503</v>
      </c>
      <c r="D191" s="6" t="s">
        <v>504</v>
      </c>
      <c r="E191" s="6" t="s">
        <v>505</v>
      </c>
      <c r="F191" s="6" t="s">
        <v>12</v>
      </c>
      <c r="G191" s="6" t="s">
        <v>22</v>
      </c>
      <c r="H191" s="6" t="s">
        <v>22</v>
      </c>
    </row>
    <row r="192" spans="1:8" s="7" customFormat="1" x14ac:dyDescent="0.25">
      <c r="A192" s="6" t="s">
        <v>444</v>
      </c>
      <c r="B192" s="6" t="s">
        <v>499</v>
      </c>
      <c r="C192" s="6" t="s">
        <v>506</v>
      </c>
      <c r="D192" s="6" t="s">
        <v>507</v>
      </c>
      <c r="E192" s="6" t="s">
        <v>508</v>
      </c>
      <c r="F192" s="6" t="s">
        <v>12</v>
      </c>
      <c r="G192" s="6" t="s">
        <v>22</v>
      </c>
      <c r="H192" s="6" t="s">
        <v>22</v>
      </c>
    </row>
    <row r="193" spans="1:8" s="7" customFormat="1" x14ac:dyDescent="0.25">
      <c r="A193" s="6" t="s">
        <v>444</v>
      </c>
      <c r="B193" s="6" t="s">
        <v>499</v>
      </c>
      <c r="C193" s="6" t="s">
        <v>509</v>
      </c>
      <c r="D193" s="6" t="s">
        <v>510</v>
      </c>
      <c r="E193" s="6" t="s">
        <v>511</v>
      </c>
      <c r="F193" s="6" t="s">
        <v>12</v>
      </c>
      <c r="G193" s="6" t="s">
        <v>22</v>
      </c>
      <c r="H193" s="6" t="s">
        <v>22</v>
      </c>
    </row>
    <row r="194" spans="1:8" s="7" customFormat="1" x14ac:dyDescent="0.25">
      <c r="A194" s="6" t="str">
        <f>+VLOOKUP(E194,'[1]Servizi Non Assicurativi (2)'!$G:$H,2,0)</f>
        <v>VENETO</v>
      </c>
      <c r="B194" s="6" t="s">
        <v>512</v>
      </c>
      <c r="C194" s="6" t="s">
        <v>513</v>
      </c>
      <c r="D194" s="6" t="s">
        <v>514</v>
      </c>
      <c r="E194" s="6" t="s">
        <v>515</v>
      </c>
      <c r="F194" s="6" t="str">
        <f>+VLOOKUP(E194,'[1]Servizi Non Assicurativi (2)'!$G:$I,3,0)</f>
        <v>SI</v>
      </c>
      <c r="G194" s="6" t="str">
        <f>+VLOOKUP(E194,'[1]Servizi Non Assicurativi (2)'!$G:$J,4,0)</f>
        <v>NO</v>
      </c>
      <c r="H194" s="6" t="str">
        <f>+VLOOKUP(E194,'[1]Servizi Non Assicurativi (2)'!$G:$K,5,0)</f>
        <v>NO</v>
      </c>
    </row>
    <row r="195" spans="1:8" s="7" customFormat="1" x14ac:dyDescent="0.25">
      <c r="A195" s="6" t="s">
        <v>444</v>
      </c>
      <c r="B195" s="6" t="s">
        <v>512</v>
      </c>
      <c r="C195" s="6" t="s">
        <v>513</v>
      </c>
      <c r="D195" s="6" t="s">
        <v>516</v>
      </c>
      <c r="E195" s="6" t="s">
        <v>517</v>
      </c>
      <c r="F195" s="6" t="s">
        <v>12</v>
      </c>
      <c r="G195" s="6" t="s">
        <v>22</v>
      </c>
      <c r="H195" s="6" t="s">
        <v>22</v>
      </c>
    </row>
    <row r="196" spans="1:8" s="7" customFormat="1" x14ac:dyDescent="0.25">
      <c r="A196" s="6" t="s">
        <v>444</v>
      </c>
      <c r="B196" s="6" t="s">
        <v>512</v>
      </c>
      <c r="C196" s="6" t="s">
        <v>513</v>
      </c>
      <c r="D196" s="6" t="s">
        <v>518</v>
      </c>
      <c r="E196" s="6" t="s">
        <v>519</v>
      </c>
      <c r="F196" s="6" t="s">
        <v>12</v>
      </c>
      <c r="G196" s="6" t="s">
        <v>22</v>
      </c>
      <c r="H196" s="6" t="s">
        <v>22</v>
      </c>
    </row>
    <row r="197" spans="1:8" s="7" customFormat="1" x14ac:dyDescent="0.25">
      <c r="A197"/>
      <c r="B197"/>
      <c r="C197"/>
      <c r="D197"/>
      <c r="E197"/>
      <c r="F197"/>
      <c r="G197"/>
      <c r="H197"/>
    </row>
    <row r="198" spans="1:8" s="7" customFormat="1" x14ac:dyDescent="0.25">
      <c r="A198"/>
      <c r="B198"/>
      <c r="C198"/>
      <c r="D198"/>
      <c r="E198"/>
      <c r="F198"/>
      <c r="G198"/>
      <c r="H198"/>
    </row>
    <row r="199" spans="1:8" s="7" customFormat="1" x14ac:dyDescent="0.25">
      <c r="A199"/>
      <c r="B199"/>
      <c r="C199"/>
      <c r="D199"/>
      <c r="E199"/>
      <c r="F199"/>
      <c r="G199"/>
      <c r="H199"/>
    </row>
    <row r="200" spans="1:8" s="7" customFormat="1" x14ac:dyDescent="0.25">
      <c r="A200"/>
      <c r="B200"/>
      <c r="C200"/>
      <c r="D200"/>
      <c r="E200"/>
      <c r="F200"/>
      <c r="G200"/>
      <c r="H200"/>
    </row>
    <row r="201" spans="1:8" s="7" customFormat="1" x14ac:dyDescent="0.25">
      <c r="A201"/>
      <c r="B201"/>
      <c r="C201"/>
      <c r="D201"/>
      <c r="E201"/>
      <c r="F201"/>
      <c r="G201"/>
      <c r="H201"/>
    </row>
    <row r="202" spans="1:8" s="7" customFormat="1" x14ac:dyDescent="0.25">
      <c r="A202"/>
      <c r="B202"/>
      <c r="C202"/>
      <c r="D202"/>
      <c r="E202"/>
      <c r="F202"/>
      <c r="G202"/>
      <c r="H202"/>
    </row>
    <row r="203" spans="1:8" s="7" customFormat="1" x14ac:dyDescent="0.25">
      <c r="A203"/>
      <c r="B203"/>
      <c r="C203"/>
      <c r="D203"/>
      <c r="E203"/>
      <c r="F203"/>
      <c r="G203"/>
      <c r="H203"/>
    </row>
    <row r="204" spans="1:8" s="7" customFormat="1" x14ac:dyDescent="0.25">
      <c r="A204"/>
      <c r="B204"/>
      <c r="C204"/>
      <c r="D204"/>
      <c r="E204"/>
      <c r="F204"/>
      <c r="G204"/>
      <c r="H204"/>
    </row>
    <row r="205" spans="1:8" s="7" customFormat="1" x14ac:dyDescent="0.25">
      <c r="A205"/>
      <c r="B205"/>
      <c r="C205"/>
      <c r="D205"/>
      <c r="E205"/>
      <c r="F205"/>
      <c r="G205"/>
      <c r="H205"/>
    </row>
    <row r="206" spans="1:8" s="7" customFormat="1" x14ac:dyDescent="0.25">
      <c r="A206"/>
      <c r="B206"/>
      <c r="C206"/>
      <c r="D206"/>
      <c r="E206"/>
      <c r="F206"/>
      <c r="G206"/>
      <c r="H206"/>
    </row>
    <row r="207" spans="1:8" s="7" customFormat="1" x14ac:dyDescent="0.25">
      <c r="A207"/>
      <c r="B207"/>
      <c r="C207"/>
      <c r="D207"/>
      <c r="E207"/>
      <c r="F207"/>
      <c r="G207"/>
      <c r="H207"/>
    </row>
    <row r="208" spans="1:8" s="7" customFormat="1" x14ac:dyDescent="0.25">
      <c r="A208"/>
      <c r="B208"/>
      <c r="C208"/>
      <c r="D208"/>
      <c r="E208"/>
      <c r="F208"/>
      <c r="G208"/>
      <c r="H208"/>
    </row>
    <row r="209" spans="1:8" s="7" customFormat="1" x14ac:dyDescent="0.25">
      <c r="A209"/>
      <c r="B209"/>
      <c r="C209"/>
      <c r="D209"/>
      <c r="E209"/>
      <c r="F209"/>
      <c r="G209"/>
      <c r="H209"/>
    </row>
    <row r="210" spans="1:8" s="7" customFormat="1" x14ac:dyDescent="0.25">
      <c r="A210"/>
      <c r="B210"/>
      <c r="C210"/>
      <c r="D210"/>
      <c r="E210"/>
      <c r="F210"/>
      <c r="G210"/>
      <c r="H210"/>
    </row>
    <row r="211" spans="1:8" s="7" customFormat="1" x14ac:dyDescent="0.25">
      <c r="A211"/>
      <c r="B211"/>
      <c r="C211"/>
      <c r="D211"/>
      <c r="E211"/>
      <c r="F211"/>
      <c r="G211"/>
      <c r="H211"/>
    </row>
    <row r="212" spans="1:8" s="7" customFormat="1" x14ac:dyDescent="0.25">
      <c r="A212"/>
      <c r="B212"/>
      <c r="C212"/>
      <c r="D212"/>
      <c r="E212"/>
      <c r="F212"/>
      <c r="G212"/>
      <c r="H212"/>
    </row>
    <row r="213" spans="1:8" s="7" customFormat="1" x14ac:dyDescent="0.25">
      <c r="A213"/>
      <c r="B213"/>
      <c r="C213"/>
      <c r="D213"/>
      <c r="E213"/>
      <c r="F213"/>
      <c r="G213"/>
      <c r="H213"/>
    </row>
    <row r="214" spans="1:8" s="7" customFormat="1" x14ac:dyDescent="0.25">
      <c r="A214"/>
      <c r="B214"/>
      <c r="C214"/>
      <c r="D214"/>
      <c r="E214"/>
      <c r="F214"/>
      <c r="G214"/>
      <c r="H214"/>
    </row>
    <row r="215" spans="1:8" s="7" customFormat="1" x14ac:dyDescent="0.25">
      <c r="A215"/>
      <c r="B215"/>
      <c r="C215"/>
      <c r="D215"/>
      <c r="E215"/>
      <c r="F215"/>
      <c r="G215"/>
      <c r="H215"/>
    </row>
    <row r="216" spans="1:8" s="7" customFormat="1" x14ac:dyDescent="0.25">
      <c r="A216"/>
      <c r="B216"/>
      <c r="C216"/>
      <c r="D216"/>
      <c r="E216"/>
      <c r="F216"/>
      <c r="G216"/>
      <c r="H216"/>
    </row>
    <row r="217" spans="1:8" s="7" customFormat="1" x14ac:dyDescent="0.25">
      <c r="A217"/>
      <c r="B217"/>
      <c r="C217"/>
      <c r="D217"/>
      <c r="E217"/>
      <c r="F217"/>
      <c r="G217"/>
      <c r="H217"/>
    </row>
    <row r="218" spans="1:8" s="7" customFormat="1" x14ac:dyDescent="0.25">
      <c r="A218"/>
      <c r="B218"/>
      <c r="C218"/>
      <c r="D218"/>
      <c r="E218"/>
      <c r="F218"/>
      <c r="G218"/>
      <c r="H218"/>
    </row>
    <row r="219" spans="1:8" s="7" customFormat="1" x14ac:dyDescent="0.25">
      <c r="A219"/>
      <c r="B219"/>
      <c r="C219"/>
      <c r="D219"/>
      <c r="E219"/>
      <c r="F219"/>
      <c r="G219"/>
      <c r="H219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Servizi non assicurativi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CAMILLA</dc:creator>
  <cp:lastModifiedBy>MORI CAMILLA</cp:lastModifiedBy>
  <dcterms:created xsi:type="dcterms:W3CDTF">2025-08-03T15:01:43Z</dcterms:created>
  <dcterms:modified xsi:type="dcterms:W3CDTF">2025-08-03T15:08:09Z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5fe31f-9de1-4167-a753-111c0df8115f_Enabled">
    <vt:lpwstr>true</vt:lpwstr>
  </property>
  <property fmtid="{D5CDD505-2E9C-101B-9397-08002B2CF9AE}" pid="3" name="MSIP_Label_5f5fe31f-9de1-4167-a753-111c0df8115f_SetDate">
    <vt:lpwstr>2025-08-03T15:02:17Z</vt:lpwstr>
  </property>
  <property fmtid="{D5CDD505-2E9C-101B-9397-08002B2CF9AE}" pid="4" name="MSIP_Label_5f5fe31f-9de1-4167-a753-111c0df8115f_Method">
    <vt:lpwstr>Standard</vt:lpwstr>
  </property>
  <property fmtid="{D5CDD505-2E9C-101B-9397-08002B2CF9AE}" pid="5" name="MSIP_Label_5f5fe31f-9de1-4167-a753-111c0df8115f_Name">
    <vt:lpwstr>5f5fe31f-9de1-4167-a753-111c0df8115f</vt:lpwstr>
  </property>
  <property fmtid="{D5CDD505-2E9C-101B-9397-08002B2CF9AE}" pid="6" name="MSIP_Label_5f5fe31f-9de1-4167-a753-111c0df8115f_SiteId">
    <vt:lpwstr>cc4baf00-15c9-48dd-9f59-88c98bde2be7</vt:lpwstr>
  </property>
  <property fmtid="{D5CDD505-2E9C-101B-9397-08002B2CF9AE}" pid="7" name="MSIP_Label_5f5fe31f-9de1-4167-a753-111c0df8115f_ActionId">
    <vt:lpwstr>34fab817-712b-44d6-a800-ccf1a06f2ab1</vt:lpwstr>
  </property>
  <property fmtid="{D5CDD505-2E9C-101B-9397-08002B2CF9AE}" pid="8" name="MSIP_Label_5f5fe31f-9de1-4167-a753-111c0df8115f_ContentBits">
    <vt:lpwstr>0</vt:lpwstr>
  </property>
</Properties>
</file>